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7D7BD951-1BE0-4B2A-8A71-229D34CD32C0}" xr6:coauthVersionLast="47" xr6:coauthVersionMax="47" xr10:uidLastSave="{00000000-0000-0000-0000-000000000000}"/>
  <bookViews>
    <workbookView xWindow="3045" yWindow="2790" windowWidth="21600" windowHeight="11835" activeTab="1" xr2:uid="{00000000-000D-0000-FFFF-FFFF00000000}"/>
  </bookViews>
  <sheets>
    <sheet name="KERS NH" sheetId="9" r:id="rId1"/>
    <sheet name="KERS Haz" sheetId="10" r:id="rId2"/>
  </sheets>
  <definedNames>
    <definedName name="_xlnm._FilterDatabase" localSheetId="1" hidden="1">'KERS Haz'!$A$12:$PZ$12</definedName>
    <definedName name="_xlnm._FilterDatabase" localSheetId="0" hidden="1">'KERS NH'!$A$12:$PZ$12</definedName>
    <definedName name="_xlnm.Print_Area" localSheetId="1">'KERS Haz'!$A$4:$AC$34</definedName>
    <definedName name="_xlnm.Print_Area" localSheetId="0">'KERS NH'!$A$4:$AC$386</definedName>
    <definedName name="_xlnm.Print_Titles" localSheetId="1">'KERS Haz'!$A:$B,'KERS Haz'!$4:$12</definedName>
    <definedName name="_xlnm.Print_Titles" localSheetId="0">'KERS NH'!$A:$B,'KERS NH'!$4:$12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10" l="1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C386" i="9"/>
  <c r="AB386" i="9"/>
  <c r="AA386" i="9"/>
  <c r="Z386" i="9"/>
  <c r="Y386" i="9"/>
  <c r="X386" i="9"/>
  <c r="W386" i="9"/>
  <c r="V386" i="9"/>
  <c r="U386" i="9"/>
  <c r="T386" i="9"/>
  <c r="S386" i="9"/>
  <c r="R386" i="9"/>
  <c r="Q386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D386" i="9"/>
  <c r="C386" i="9"/>
  <c r="B11" i="9"/>
  <c r="C11" i="9" s="1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</calcChain>
</file>

<file path=xl/sharedStrings.xml><?xml version="1.0" encoding="utf-8"?>
<sst xmlns="http://schemas.openxmlformats.org/spreadsheetml/2006/main" count="615" uniqueCount="485">
  <si>
    <t>Recognition of Existing Deferred Outflows (Inflows) of Resources for</t>
  </si>
  <si>
    <t>Pension Expense</t>
  </si>
  <si>
    <t>Outstanding Balance of Deferred Outflows of Resources</t>
  </si>
  <si>
    <t>Outstanding Balance of Deferred Inflows of Resources</t>
  </si>
  <si>
    <t>Deferred Amounts</t>
  </si>
  <si>
    <t>Change in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</si>
  <si>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</si>
  <si>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</si>
  <si>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</si>
  <si>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</si>
  <si>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</si>
  <si>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</si>
  <si>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Share of</t>
  </si>
  <si>
    <t>Between Employer Contrib.</t>
  </si>
  <si>
    <t>Gross</t>
  </si>
  <si>
    <t>Net</t>
  </si>
  <si>
    <t>Employer Contrib.</t>
  </si>
  <si>
    <t>Deferred</t>
  </si>
  <si>
    <t>Participating</t>
  </si>
  <si>
    <t>Less 1.00%</t>
  </si>
  <si>
    <t>Plus 1.00%</t>
  </si>
  <si>
    <t>Aggregate Plan</t>
  </si>
  <si>
    <t>&amp; Proportionate Share</t>
  </si>
  <si>
    <t>Employer</t>
  </si>
  <si>
    <t>Nonemployer</t>
  </si>
  <si>
    <t>Liability</t>
  </si>
  <si>
    <t>Assumption</t>
  </si>
  <si>
    <t>Investment</t>
  </si>
  <si>
    <t>Outflow of</t>
  </si>
  <si>
    <t>Inflow of</t>
  </si>
  <si>
    <t>Employer Code</t>
  </si>
  <si>
    <t>Contributions</t>
  </si>
  <si>
    <t>Share</t>
  </si>
  <si>
    <t>of Plan Contributions</t>
  </si>
  <si>
    <t>Experience</t>
  </si>
  <si>
    <t>Changes</t>
  </si>
  <si>
    <t>Resources</t>
  </si>
  <si>
    <t>Thereafter</t>
  </si>
  <si>
    <t>014A</t>
  </si>
  <si>
    <t>024A</t>
  </si>
  <si>
    <t>031A</t>
  </si>
  <si>
    <t>060A</t>
  </si>
  <si>
    <t>071A</t>
  </si>
  <si>
    <t>086A</t>
  </si>
  <si>
    <t>116A</t>
  </si>
  <si>
    <t>W002</t>
  </si>
  <si>
    <t>W003</t>
  </si>
  <si>
    <t>W005</t>
  </si>
  <si>
    <t>W007</t>
  </si>
  <si>
    <t>W008</t>
  </si>
  <si>
    <t>W011</t>
  </si>
  <si>
    <t>W015</t>
  </si>
  <si>
    <t>W021</t>
  </si>
  <si>
    <t>W022</t>
  </si>
  <si>
    <t>W023</t>
  </si>
  <si>
    <t>W025</t>
  </si>
  <si>
    <t>W028</t>
  </si>
  <si>
    <t>W030</t>
  </si>
  <si>
    <t>W036</t>
  </si>
  <si>
    <t>W037</t>
  </si>
  <si>
    <t>W039</t>
  </si>
  <si>
    <t>W040</t>
  </si>
  <si>
    <t>W041</t>
  </si>
  <si>
    <t>W042</t>
  </si>
  <si>
    <t>W046</t>
  </si>
  <si>
    <t>W049</t>
  </si>
  <si>
    <t>W053</t>
  </si>
  <si>
    <t>W054</t>
  </si>
  <si>
    <t>W055</t>
  </si>
  <si>
    <t>W056</t>
  </si>
  <si>
    <t>W062</t>
  </si>
  <si>
    <t>W063</t>
  </si>
  <si>
    <t>W065</t>
  </si>
  <si>
    <t>W073</t>
  </si>
  <si>
    <t>W074</t>
  </si>
  <si>
    <t>W076</t>
  </si>
  <si>
    <t>W077</t>
  </si>
  <si>
    <t>W082</t>
  </si>
  <si>
    <t>W083</t>
  </si>
  <si>
    <t>W084</t>
  </si>
  <si>
    <t>W087</t>
  </si>
  <si>
    <t>W088</t>
  </si>
  <si>
    <t>W093</t>
  </si>
  <si>
    <t>W094</t>
  </si>
  <si>
    <t>W096</t>
  </si>
  <si>
    <t>W100</t>
  </si>
  <si>
    <t>W102</t>
  </si>
  <si>
    <t>W103</t>
  </si>
  <si>
    <t>W106</t>
  </si>
  <si>
    <t>W107</t>
  </si>
  <si>
    <t>W108</t>
  </si>
  <si>
    <t>W110</t>
  </si>
  <si>
    <t>W111</t>
  </si>
  <si>
    <t>W112</t>
  </si>
  <si>
    <t>W113</t>
  </si>
  <si>
    <t>W117</t>
  </si>
  <si>
    <t>W118</t>
  </si>
  <si>
    <t>X034</t>
  </si>
  <si>
    <t>X059</t>
  </si>
  <si>
    <t>TOTAL</t>
  </si>
  <si>
    <t>Pension</t>
  </si>
  <si>
    <t>Expense</t>
  </si>
  <si>
    <t>W018</t>
  </si>
  <si>
    <t>W058</t>
  </si>
  <si>
    <t>W061</t>
  </si>
  <si>
    <t>W092</t>
  </si>
  <si>
    <t>W099</t>
  </si>
  <si>
    <t>Participating Employer Name</t>
  </si>
  <si>
    <t>EASTERN KY UNIV</t>
  </si>
  <si>
    <t>MOREHEAD STATE UNIVERSITY</t>
  </si>
  <si>
    <t>MURRAY STATE UNIV</t>
  </si>
  <si>
    <t>NORTHERN KY UNIVERSITY</t>
  </si>
  <si>
    <t>WESTERN KENTUCKY UNIV</t>
  </si>
  <si>
    <t>KENTUCKY STATE UNIVERSITY</t>
  </si>
  <si>
    <t>UNIFIED PROSECUTORIAL SYS</t>
  </si>
  <si>
    <t>ATTORNEY GENERALS OFFICE</t>
  </si>
  <si>
    <t>DEPT MILITARY AFFAIRS</t>
  </si>
  <si>
    <t>TRAN DEPT OF AVIATION</t>
  </si>
  <si>
    <t>COMMONWEALTH OF TECHNOL</t>
  </si>
  <si>
    <t>DEPT OF FISH &amp; WILDLIFE</t>
  </si>
  <si>
    <t>COMM KY HORSE PARK</t>
  </si>
  <si>
    <t>DEPT OF PARKS</t>
  </si>
  <si>
    <t>OFF HUMAN RESOURCE MANAGE</t>
  </si>
  <si>
    <t>J&amp;PS DEPT OF KY STATE POL</t>
  </si>
  <si>
    <t>J&amp;PS DEPT OF CORRECTIONS</t>
  </si>
  <si>
    <t>DEPT OF INSURANCE</t>
  </si>
  <si>
    <t>DEPT OF ALCOHOL &amp; BEVERA</t>
  </si>
  <si>
    <t>JUDL ADM OFF OF THE COURT</t>
  </si>
  <si>
    <t>BRECKINRIDGE CO ATTORNEY</t>
  </si>
  <si>
    <t>ANDERSON COUNTY ATTORNEY</t>
  </si>
  <si>
    <t>BOYLE COUNTY ATTORNEY</t>
  </si>
  <si>
    <t>BULLITT COUNTY ATTORNEY</t>
  </si>
  <si>
    <t>CALLOWAY COUNTY ATTORNEY</t>
  </si>
  <si>
    <t>CARROLL COUNTY ATTORNEY</t>
  </si>
  <si>
    <t>CHILD SUPPORT ENCORCEMENT</t>
  </si>
  <si>
    <t>CHRISTIAN COUNTY ATTORNEY</t>
  </si>
  <si>
    <t>CRITTENDEN CO ATTORNEY</t>
  </si>
  <si>
    <t>EDMONSON COUNTY ATTORNEY</t>
  </si>
  <si>
    <t>GALLATIN COUNTY ATTORNEY</t>
  </si>
  <si>
    <t>GRANT COUNTY CHILD SUPPOR</t>
  </si>
  <si>
    <t>JACKSON COUNTY ATTORNEY</t>
  </si>
  <si>
    <t>JEFFERSON CO ATTORNEY</t>
  </si>
  <si>
    <t>KNOTT COUNTY ATTORNEY</t>
  </si>
  <si>
    <t>KNOX COUNTY ATTORNEY</t>
  </si>
  <si>
    <t>LAUREL COUNTY ATTORNEY</t>
  </si>
  <si>
    <t>LOGAN COUNTY ATTORNEY</t>
  </si>
  <si>
    <t>MCCRACKEN COUNTY ATTORNEY</t>
  </si>
  <si>
    <t>MADISON COUNTY ATTORNEY</t>
  </si>
  <si>
    <t>MAGOFFIN CO ATTORNEY</t>
  </si>
  <si>
    <t>MEADE COUNTY ATTORNEY</t>
  </si>
  <si>
    <t>MENIFEE COUNTY ATTORNEY</t>
  </si>
  <si>
    <t>MERCER COUNTY ATTORNEY</t>
  </si>
  <si>
    <t>MONTGOMERY CO ATTORNEY</t>
  </si>
  <si>
    <t>OHIO COUNTY ATTORNEY</t>
  </si>
  <si>
    <t>PENDLETON COUNTY ATTORNEY</t>
  </si>
  <si>
    <t>POWELL COUNTY ATTORNEY</t>
  </si>
  <si>
    <t>ROWAN COUNTY ATTORNEY</t>
  </si>
  <si>
    <t>SHELBY COUNTY ATTORNEY</t>
  </si>
  <si>
    <t>SIMPSON COUNTY ATTORNEY</t>
  </si>
  <si>
    <t>TODD COUNTY ATTORNEY</t>
  </si>
  <si>
    <t>UNION COUNTY ATTORNEY</t>
  </si>
  <si>
    <t>WHITLEY COUNTY ATTORNEY</t>
  </si>
  <si>
    <t>FAYETTE CO ATTORNEY OFF</t>
  </si>
  <si>
    <t>KENTON COUNTY ATTORNEY</t>
  </si>
  <si>
    <t>KET FOUNDATION</t>
  </si>
  <si>
    <t>KY BAR ASSOCIATION</t>
  </si>
  <si>
    <t>CHILD WATCH ADVOCACY CTR</t>
  </si>
  <si>
    <t>SANCTUARY INC</t>
  </si>
  <si>
    <t>O A S I S</t>
  </si>
  <si>
    <t>BARREN RIVER CHILD ADVOCA</t>
  </si>
  <si>
    <t>SILVERLEALF</t>
  </si>
  <si>
    <t>SPRINGHAVEN INC</t>
  </si>
  <si>
    <t>SAFE HARBOR</t>
  </si>
  <si>
    <t>D.O.V.E.S.</t>
  </si>
  <si>
    <t>GATEWAY CHILD ADVOCACY</t>
  </si>
  <si>
    <t>JUDI'S PLACE FOR KIDS, INC.</t>
  </si>
  <si>
    <t>KY RIVER CHILD ADVOCACY</t>
  </si>
  <si>
    <t>BLUEGRASS RAPE CRISIS CTR</t>
  </si>
  <si>
    <t>NURSING HOME OMBUDSMAN</t>
  </si>
  <si>
    <t>KASAP</t>
  </si>
  <si>
    <t>KDVA</t>
  </si>
  <si>
    <t>KACAC</t>
  </si>
  <si>
    <t>PENNYRILE CHILD ADV CTR</t>
  </si>
  <si>
    <t>BUFFALO TR CHILD ADV INC</t>
  </si>
  <si>
    <t>CUMBERLAND V C A CENTER</t>
  </si>
  <si>
    <t>LAKE CUMB CHILD ADV CTR</t>
  </si>
  <si>
    <t>B.R.A.S.S.</t>
  </si>
  <si>
    <t>WOMEN AWARE</t>
  </si>
  <si>
    <t>BETHANY HOUSE ABUSE SHELT</t>
  </si>
  <si>
    <t>HOPE HARBOR INC</t>
  </si>
  <si>
    <t>CHILD ADV CTR OF GRN RVR</t>
  </si>
  <si>
    <t>CSG HEADQUARTERS</t>
  </si>
  <si>
    <t>KY HIGHER ED STUD LN CORP</t>
  </si>
  <si>
    <t>LEX FAYETTE CO HLTH DEPT</t>
  </si>
  <si>
    <t>LAKE CUMBERLAND DISTRICT</t>
  </si>
  <si>
    <t>WEDCO DIST HEALTH DEPT</t>
  </si>
  <si>
    <t>NORTHERN KY DIST HLTH DEP</t>
  </si>
  <si>
    <t>BARREN RVR DIST HLTH DEPT</t>
  </si>
  <si>
    <t>GREEN RVR DIST HLTH DEPT</t>
  </si>
  <si>
    <t>LINCOLN TRL DIST HLTH DEP</t>
  </si>
  <si>
    <t>PURCHASE DIST HLTH DEPT</t>
  </si>
  <si>
    <t>MERCER CO HEALTH DEPT</t>
  </si>
  <si>
    <t>CUMBERLAND VLY DIST HEALT</t>
  </si>
  <si>
    <t>KY RIVER DIST HEALTH DEPT</t>
  </si>
  <si>
    <t>BOURBON CO HEALTH CENTER</t>
  </si>
  <si>
    <t>CLARK CO HEALTH DEPT</t>
  </si>
  <si>
    <t>GATEWAY DIST HEALTH DEPT</t>
  </si>
  <si>
    <t>BOYLE CO HEALTH DEPT</t>
  </si>
  <si>
    <t>PIKE CO HEALTH DEPT</t>
  </si>
  <si>
    <t>FLOYD CO HEALTH CENTER</t>
  </si>
  <si>
    <t>MARTIN CO HEALTH DEPT</t>
  </si>
  <si>
    <t>BUFFALO TRACE HEALTH DEPT</t>
  </si>
  <si>
    <t>N CENTRAL DIST HLTH DEPT</t>
  </si>
  <si>
    <t>PENNYRILE DIST HLTH DEPT</t>
  </si>
  <si>
    <t>BREATHITT CO HEALTH DEPT</t>
  </si>
  <si>
    <t>GREENUP CO HLTH DEPT</t>
  </si>
  <si>
    <t>WHITLEY CO HEALTH DEPT</t>
  </si>
  <si>
    <t>LAUREL CO HEALTH DEPT</t>
  </si>
  <si>
    <t>KNOX CO HEALTH DEPT</t>
  </si>
  <si>
    <t>MONROE CO HEALTH DEPT</t>
  </si>
  <si>
    <t>BULLITT CO HEALTH DEPT</t>
  </si>
  <si>
    <t>THREE RIVERS DIST HLTH</t>
  </si>
  <si>
    <t>ESTILL CO HEALTH DEPT</t>
  </si>
  <si>
    <t>OLDHAM CO HEALTH DEPT</t>
  </si>
  <si>
    <t>LEWIS CO HEALTH DEPT</t>
  </si>
  <si>
    <t>FLEMING CO HEALTH DEP</t>
  </si>
  <si>
    <t>JESSAMINE CO HEALTH DEPT</t>
  </si>
  <si>
    <t>POWELL CO HEALTH DEPT</t>
  </si>
  <si>
    <t>ANDERSON CO HEALTH DEPT</t>
  </si>
  <si>
    <t>MADISON CO HEALTH DEP</t>
  </si>
  <si>
    <t>JOHNSON CO HEALTH DEPT</t>
  </si>
  <si>
    <t>MAGOFFIN CO HEALTH DEPT</t>
  </si>
  <si>
    <t>ALLEN CO HEALTH DEPT</t>
  </si>
  <si>
    <t>FRANKLIN CO HEALTH DEPT</t>
  </si>
  <si>
    <t>LINCOLN CO HEALTH DEPT</t>
  </si>
  <si>
    <t>WOODFORD CO HEALTH DEPT</t>
  </si>
  <si>
    <t>MUHLENBERG CO.HEALTH DEPT</t>
  </si>
  <si>
    <t>MARSHALL CO HEALTH DEPT</t>
  </si>
  <si>
    <t>CHRISTIAN CO HEALTH DEPT</t>
  </si>
  <si>
    <t>HOPKINS CO HEALTH DEPT</t>
  </si>
  <si>
    <t>TODD CO HEALTH DEPT</t>
  </si>
  <si>
    <t>BRACKEN CO HEALTH DEPT</t>
  </si>
  <si>
    <t>MONTGOMERY CO HEALTH DEPT</t>
  </si>
  <si>
    <t>GARRARD COUNTY HEALTH DPT</t>
  </si>
  <si>
    <t>BRECKINRIDGE CO HEALTH BD</t>
  </si>
  <si>
    <t>ASHLAND BOYD CO HEALTH DP</t>
  </si>
  <si>
    <t>LAWRENCE CO HEALTH DEPT</t>
  </si>
  <si>
    <t>GRAVES CO HEALTH CENTER</t>
  </si>
  <si>
    <t>CALLOWAY CO HEALTH DEPT</t>
  </si>
  <si>
    <t>BELL CO HEALTH DEPT</t>
  </si>
  <si>
    <t>GRAYSON COUNTY HEALTH DEPT</t>
  </si>
  <si>
    <t>HARLAN CO HEALTH DEPT</t>
  </si>
  <si>
    <t>CARTER CO HEALTH DEPT</t>
  </si>
  <si>
    <t>KCTCS</t>
  </si>
  <si>
    <t>ASST OF COMMONWEALTH ATTY</t>
  </si>
  <si>
    <t>KENTUCKY HOUSING CORP</t>
  </si>
  <si>
    <t>FRANKLIN CO COUNCIL AGING</t>
  </si>
  <si>
    <t>MUN ELEC POW ASSOC OF KY</t>
  </si>
  <si>
    <t>HIGHSCHOOL ATHLETIC ASSOC</t>
  </si>
  <si>
    <t>KY OFFICE OF BAR ADMISSIO</t>
  </si>
  <si>
    <t>KY ASSOC OF REGIONAL PROG</t>
  </si>
  <si>
    <t>MASTER COMM BOONE CO</t>
  </si>
  <si>
    <t>MASTER COMM CAMPBELL CO</t>
  </si>
  <si>
    <t>MASTER COMM CHRISTIAN CO</t>
  </si>
  <si>
    <t>MASTER COMM CLARK CO</t>
  </si>
  <si>
    <t>MASTER COMM CLINTON/CUMBE</t>
  </si>
  <si>
    <t>MASTER COMM DAVIESS CO</t>
  </si>
  <si>
    <t>MASTER COMM FAYETTE CO</t>
  </si>
  <si>
    <t>MASTER COMM GARRARD CO</t>
  </si>
  <si>
    <t>MASTER COMM GRANT CO</t>
  </si>
  <si>
    <t>MASTER COMM GRAYSON CO</t>
  </si>
  <si>
    <t>MASTER COMM HARDIN CO</t>
  </si>
  <si>
    <t>MASTER COMMISSIONER HART COUNTY</t>
  </si>
  <si>
    <t>MASTER COMM HENDERSON CO</t>
  </si>
  <si>
    <t>MASTER COMM HOPKINS CO</t>
  </si>
  <si>
    <t>MASTER COMM JEFF CIRCUIT</t>
  </si>
  <si>
    <t>MASTER COMMISSIONER OF JESSAMINE COUNTY</t>
  </si>
  <si>
    <t>MASTER COMM KENTON CO</t>
  </si>
  <si>
    <t>MASTER COMM LAUREL CO</t>
  </si>
  <si>
    <t>MASTER COMM MCCRACKEN CO</t>
  </si>
  <si>
    <t>MASTER COMM MADISON CO</t>
  </si>
  <si>
    <t>MASTER COMM MASON CO</t>
  </si>
  <si>
    <t>MASTER COMM MEADE CO</t>
  </si>
  <si>
    <t>MASTER COMM NELSON CO</t>
  </si>
  <si>
    <t>MASTER COMM OHIO COUNTY</t>
  </si>
  <si>
    <t>MASTER COMM OLDHAM CO</t>
  </si>
  <si>
    <t>MASTER COMM OWEN CO</t>
  </si>
  <si>
    <t>MASTER COMM PIKE CO</t>
  </si>
  <si>
    <t>MASTER COMM FOR FLEMING</t>
  </si>
  <si>
    <t>MASTER COMM SCOTT CO</t>
  </si>
  <si>
    <t>MASTER COMM SIMPSON CO</t>
  </si>
  <si>
    <t>MASTER COMM WARREN CO</t>
  </si>
  <si>
    <t>LOGAN CO MASTER COM</t>
  </si>
  <si>
    <t>MASTER COMM FLOYD CO</t>
  </si>
  <si>
    <t>MASTER COMM BARREN CO</t>
  </si>
  <si>
    <t>MASTER COMM MUHLENBERG CO</t>
  </si>
  <si>
    <t>NORTHERN KY REG MHMR BD</t>
  </si>
  <si>
    <t>COMMUNICARE INC</t>
  </si>
  <si>
    <t>ADANTA/BEHAVIORAL HLTH SR</t>
  </si>
  <si>
    <t>CUMBERLAND RIVER MHMR</t>
  </si>
  <si>
    <t>WESTERN KY REG MHMR ADV</t>
  </si>
  <si>
    <t>PENNYROYAL REG MHMR BD</t>
  </si>
  <si>
    <t>GREEN RVR REG MHMR BD</t>
  </si>
  <si>
    <t>COMPREHEND INC REG MHMR B</t>
  </si>
  <si>
    <t>LIFESKILLS INC</t>
  </si>
  <si>
    <t>MOUNTAIN COMP CARE CENTER</t>
  </si>
  <si>
    <t>LEGS GENERAL ASSEMBLY</t>
  </si>
  <si>
    <t>LEGS LEGISLATIVE RES COMM</t>
  </si>
  <si>
    <t>JUDL JUDICIAL RET SYSTEM</t>
  </si>
  <si>
    <t>DEPT OF AGRICULTURE</t>
  </si>
  <si>
    <t>AUDITOR OF PUBLIC ACCOUNT</t>
  </si>
  <si>
    <t>REGISTRY OF ELECTION</t>
  </si>
  <si>
    <t>GOVERNORS OFFICE</t>
  </si>
  <si>
    <t>DEPT OF VETERANS AFFAIRS</t>
  </si>
  <si>
    <t>MILITARY AFFAIRS COMM</t>
  </si>
  <si>
    <t>KY INFRASTRUCTURE</t>
  </si>
  <si>
    <t>LT GOVERNORS OFFICE</t>
  </si>
  <si>
    <t>AGRICULTURAL DEVELOP BD</t>
  </si>
  <si>
    <t>OFF OF HOMELAND SECURITY</t>
  </si>
  <si>
    <t>OFF OF SECRETARY TO CABIN</t>
  </si>
  <si>
    <t>GOV OFF LOCAL DEVELOPMENT</t>
  </si>
  <si>
    <t>SECRETARY OF STATE</t>
  </si>
  <si>
    <t>STATE TREASURERS OFFICE</t>
  </si>
  <si>
    <t>EARLY CHILDHOOD ADVISORY COUNCIL</t>
  </si>
  <si>
    <t>BOARD OF MEDICAL IMAGING &amp; RADIATION TECHNOLOGY</t>
  </si>
  <si>
    <t>KY COMM NETWORK AUTH</t>
  </si>
  <si>
    <t>BOARD OF ACCOUNTANCY</t>
  </si>
  <si>
    <t>BOARD OF AUCTIONEERS</t>
  </si>
  <si>
    <t>BOARD OF BARBERING</t>
  </si>
  <si>
    <t>BOARD OF CHIROPRACTIC EXM</t>
  </si>
  <si>
    <t>BOARD OF DENTISTRY</t>
  </si>
  <si>
    <t>BOARD OF ELECTIONS</t>
  </si>
  <si>
    <t>BRD OF EMBALMERS/FUN DIR</t>
  </si>
  <si>
    <t>BOARD OF EXM ARCHITECTS</t>
  </si>
  <si>
    <t>KY LANDSCAPE ARCH REG BD</t>
  </si>
  <si>
    <t>BD EXAMINERS OF SOCIAL WK</t>
  </si>
  <si>
    <t>BD OF HAIRDRESSERS/CSMTG</t>
  </si>
  <si>
    <t>BD OF MEDICAL LICENSURE</t>
  </si>
  <si>
    <t>BOARD OF NURSING</t>
  </si>
  <si>
    <t>BOARD OF OPTOMETRIC EXM</t>
  </si>
  <si>
    <t>KY RESPIRATORY CARE BD</t>
  </si>
  <si>
    <t>PERSONNEL BOARD</t>
  </si>
  <si>
    <t>KY BOARD OF PHARMACY</t>
  </si>
  <si>
    <t>BD OF PHYSICAL THERAPY</t>
  </si>
  <si>
    <t>BOARD OF REAL ESTATE APPR</t>
  </si>
  <si>
    <t>BD OF PROF ENGINEERS &amp; LA</t>
  </si>
  <si>
    <t>SCHOOL FAC CONSTR COMM</t>
  </si>
  <si>
    <t>EXECUTIVE BRANCH ETH COMM</t>
  </si>
  <si>
    <t>COMMISSION ON HUMAN RIGHT</t>
  </si>
  <si>
    <t>COMMISSION- REAL ESTATE</t>
  </si>
  <si>
    <t>COMMISSION ON WOMEN</t>
  </si>
  <si>
    <t>KY COUNCIL POSTSEC EDUCAT</t>
  </si>
  <si>
    <t>OFFICE OF STATE BUD DIREC</t>
  </si>
  <si>
    <t>TRAN OFF OF THE SECRETARY</t>
  </si>
  <si>
    <t>TRAN OFFICE OF LEGAL SVC</t>
  </si>
  <si>
    <t>DIVISION OF FACILITY MANA</t>
  </si>
  <si>
    <t>TRAN OFFICE OF PERSONNEL</t>
  </si>
  <si>
    <t>OFFICE OF INFORMAT TECHNO</t>
  </si>
  <si>
    <t>OFFICE OF AUDITS</t>
  </si>
  <si>
    <t>DOT PAYROLL DIVISION</t>
  </si>
  <si>
    <t>TRAN DEPT OF HIGHWAYS</t>
  </si>
  <si>
    <t>TRAN DEPT OF INTERGOV PRO</t>
  </si>
  <si>
    <t>TRAN DEPT OF VEH REGULATE</t>
  </si>
  <si>
    <t>CAB FOR ECONOMIC DEVELOPMENT</t>
  </si>
  <si>
    <t>KHEAA DIV OF FINANCIAL AF</t>
  </si>
  <si>
    <t>KY RIVER AUTHORITY</t>
  </si>
  <si>
    <t>OFFICE OF PVA'S</t>
  </si>
  <si>
    <t>DEPT OF REVENUE</t>
  </si>
  <si>
    <t>OFFICE OF SECRETARY</t>
  </si>
  <si>
    <t>FIN OFFICE OF INSP GENERAL</t>
  </si>
  <si>
    <t>OFF OF THE CONTROLLER</t>
  </si>
  <si>
    <t>DEPT FACILITIES SUPP SVCS</t>
  </si>
  <si>
    <t>KY STATE FAIR BOARD</t>
  </si>
  <si>
    <t>COMM KY HERITAGE COUNCIL</t>
  </si>
  <si>
    <t>KY ARTS COUNCIL</t>
  </si>
  <si>
    <t>KY HISTORICAL SOCIETY</t>
  </si>
  <si>
    <t>COMM OFFICE OF SECRETARY</t>
  </si>
  <si>
    <t>KY ARTISANS CTR AT BEREA</t>
  </si>
  <si>
    <t>DEPT OF TOURISM</t>
  </si>
  <si>
    <t>EDUC PROF STANDARDS BD</t>
  </si>
  <si>
    <t>KY COMM DEAF/HARD OF HEAR</t>
  </si>
  <si>
    <t>KY ENVIRONMENTAL EDUC COU</t>
  </si>
  <si>
    <t>EDUC OFFICE OF SECRETARY</t>
  </si>
  <si>
    <t>DEPT WORKFORCE INVESTMENT</t>
  </si>
  <si>
    <t>KY COMM ON PROPRIETARY ED</t>
  </si>
  <si>
    <t>EDUC DEPT OF EDUCATION</t>
  </si>
  <si>
    <t>KY EDUCATIONAL TV AUTHOR</t>
  </si>
  <si>
    <t>KY DEPT LIBRARY &amp; ARCHIVE</t>
  </si>
  <si>
    <t>OFFICE OF THE KY HEALTH BENEFIT EXCHANGE</t>
  </si>
  <si>
    <t>H&amp;FS OFF OF THE SECRETARY</t>
  </si>
  <si>
    <t>OFFICE INSPECTOR GENERAL</t>
  </si>
  <si>
    <t>OFFICE OF HEALTH POLICY</t>
  </si>
  <si>
    <t>DEPT OF AGING/INDEP LIVIN</t>
  </si>
  <si>
    <t>DEPT FOR INCOME SUPPORT</t>
  </si>
  <si>
    <t>DEPT FOR PUBLIC HEALTH</t>
  </si>
  <si>
    <t>SERVE KY</t>
  </si>
  <si>
    <t>H&amp;FS DEPT FOR COMM BASE S</t>
  </si>
  <si>
    <t>DEPT FOR MEDICAID SERVICE</t>
  </si>
  <si>
    <t>OFFICE FOR CHILDREN WITH SPECIAL HEALTH CARE NEEDS</t>
  </si>
  <si>
    <t>J&amp;PS OFF OF SECRETARY</t>
  </si>
  <si>
    <t>DEPT OF PUBLIC ADVOCACY</t>
  </si>
  <si>
    <t>J&amp;PS OF JUVENILE JUSTICE</t>
  </si>
  <si>
    <t>DEPT OF CRIMINAL JUST TRN</t>
  </si>
  <si>
    <t>OFFICE OF THE SECRETARY</t>
  </si>
  <si>
    <t>DEPT PERSONNEL ADMIN</t>
  </si>
  <si>
    <t>DEPT FOR EMPLOYEE INS</t>
  </si>
  <si>
    <t>DEPT OF WRKPLACE STANDARD</t>
  </si>
  <si>
    <t>DEPT OF WORKERS CLAIMS</t>
  </si>
  <si>
    <t>KY OSH REVIEW COMMISSION</t>
  </si>
  <si>
    <t>WORKERS COMP FUNDING COMM</t>
  </si>
  <si>
    <t>GEN ADM PROG SUPP S SERVI</t>
  </si>
  <si>
    <t>OFF OF INSPCT GEN S SVCS</t>
  </si>
  <si>
    <t>KY PUBLIC SVC COMMISSION</t>
  </si>
  <si>
    <t>KY STATE NATURE PRES COMM</t>
  </si>
  <si>
    <t>DEPT FOR ENERGY DEV &amp; IND</t>
  </si>
  <si>
    <t>DEPT FOR NATURAL RESOURCE</t>
  </si>
  <si>
    <t>DEPT FOR ENVIRONM PROTECT</t>
  </si>
  <si>
    <t>OFFICE OF ADMINISTRATIVE SERVICES</t>
  </si>
  <si>
    <t>BRD OF CLMS &amp; CRIME VICTI</t>
  </si>
  <si>
    <t>KY BOARD OF TAX APPEALS</t>
  </si>
  <si>
    <t>KY HORSE RACING AUTHORITY</t>
  </si>
  <si>
    <t>KY CLAIMS COMMISSION</t>
  </si>
  <si>
    <t>OFF OF OCCUP &amp; PROFESSION</t>
  </si>
  <si>
    <t>KY BOXING &amp; WRESTLING AUT</t>
  </si>
  <si>
    <t>DEPT OF CHARITABLE GAMING</t>
  </si>
  <si>
    <t>DEPT OF FINANCIAL INSTITU</t>
  </si>
  <si>
    <t>DEPT OF HOUSING &amp; BUILD C</t>
  </si>
  <si>
    <t>MONROE CO ATTORNEY</t>
  </si>
  <si>
    <t>WAYNE COUNTY ATTORNEY</t>
  </si>
  <si>
    <t>ALLEN COUNTY ATTORNEY</t>
  </si>
  <si>
    <t>BARREN COUNTY ATTORNEY</t>
  </si>
  <si>
    <t>BELL COUNTY ATTORNEY</t>
  </si>
  <si>
    <t>BOONE COUNTY ATTORNEY</t>
  </si>
  <si>
    <t>CASEY COUNTY ATTORNEY</t>
  </si>
  <si>
    <t>CLARK COUNTY ATTORNEY</t>
  </si>
  <si>
    <t>DAVIESS COUNTY ATTORNEY</t>
  </si>
  <si>
    <t>FLOYD COUNTY ATTORNEY</t>
  </si>
  <si>
    <t>FRANKLIN COUNTY ATTORNEY</t>
  </si>
  <si>
    <t>GARRARD COUNTY ATTORNEY</t>
  </si>
  <si>
    <t>GRAVES COUNTY ATTORNEY</t>
  </si>
  <si>
    <t>HANCOCK COUNTY ATTORNEY</t>
  </si>
  <si>
    <t>HARRISON COUNTY ATTORNEY</t>
  </si>
  <si>
    <t>HICKMAN COUNTY ATTORNEY</t>
  </si>
  <si>
    <t>HOPKINS COUNTY ATTORNEY</t>
  </si>
  <si>
    <t>LARUE COUNTY ATTORNEY</t>
  </si>
  <si>
    <t>LEE COUNTY ATTORNEY</t>
  </si>
  <si>
    <t>MCCREARY COUNTY ATTORNEY</t>
  </si>
  <si>
    <t>MORGAN COUNTY ATTORNEY</t>
  </si>
  <si>
    <t>OLDHAM COUNTY ATTORNEY</t>
  </si>
  <si>
    <t>OWEN COUNTY ATTORNEY</t>
  </si>
  <si>
    <t>PULASKI COUNTY ATTORNEY</t>
  </si>
  <si>
    <t>ROCKCASTLE CO ATTORNEY</t>
  </si>
  <si>
    <t>SPENCER COUNTY ATTORNEY</t>
  </si>
  <si>
    <t>TRIGG COUNTY ATTORNEY</t>
  </si>
  <si>
    <t>TRIMBLE COUNTY ATTORNEY</t>
  </si>
  <si>
    <t>WEBSTER COUNTY ATTORNEY</t>
  </si>
  <si>
    <t>Future Measurement Period Ending June 30,</t>
  </si>
  <si>
    <t>HEALTH DATA AND ANALYTICS</t>
  </si>
  <si>
    <t>KY NATURE PRESERVES</t>
  </si>
  <si>
    <t>OFFICE OF ENERGY POLICY</t>
  </si>
  <si>
    <t>HENRY/ TRIMBLE MASTER COM</t>
  </si>
  <si>
    <t>LOTUS</t>
  </si>
  <si>
    <t>NEW VISTA OF THE BLUEGRASS, INC.</t>
  </si>
  <si>
    <t>MASTER COMMISSIONER BULLITT COUNTY</t>
  </si>
  <si>
    <t>LITTLE SANDY DIST HEALTH</t>
  </si>
  <si>
    <t>COMMONWEALTH CREDIT UNION</t>
  </si>
  <si>
    <t>MASTER COMM BOURBON CO</t>
  </si>
  <si>
    <t>KY RIVER COMM CARE INC</t>
  </si>
  <si>
    <t>KY EMPLOYERS MUTUAL INS</t>
  </si>
  <si>
    <t>OFF OF MINORITY EMPOWMENT</t>
  </si>
  <si>
    <t>FAITH BASED/NONPROFIT SOC</t>
  </si>
  <si>
    <t>ENVIRONMENTAL QUAL COMM</t>
  </si>
  <si>
    <t>MINE SAFETY REV COMM</t>
  </si>
  <si>
    <t>W006</t>
  </si>
  <si>
    <t>BATH COUNTY ATTORNEY</t>
  </si>
  <si>
    <t>OFFICE OF UNEMPLOYMENT INSURANCE</t>
  </si>
  <si>
    <t>OFFICE OF CLAIMS AND APPEALS</t>
  </si>
  <si>
    <t>SEVEN CO SERVICES INC</t>
  </si>
  <si>
    <t>JOHNSON COUNTY ATTORNEY</t>
  </si>
  <si>
    <t>Proportion &amp;</t>
  </si>
  <si>
    <t>Appendix A: Collective Pension Amounts - KERS Non-Hazardous Pension Plan</t>
  </si>
  <si>
    <t>Appendix B: Collective Pension Amounts - KERS Hazardous Pension Plan</t>
  </si>
  <si>
    <t>Actual FYE 2022</t>
  </si>
  <si>
    <t>Net Pension Liability as of June 30, 2022</t>
  </si>
  <si>
    <t>FYE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</si>
</sst>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00%"/>
    <numFmt numFmtId="168" formatCode="General_)"/>
    <numFmt numFmtId="169" formatCode="_(* #,##0_);_(* \(#,##0\);_(* &quot;—&quot;_);_(@_)"/>
    <numFmt numFmtId="170" formatCode="_(* #,##0.00_);_(* \(#,##0.00\);_(* \-??_);_(@_)"/>
    <numFmt numFmtId="171" formatCode="_(* #,##0_);_(* \(#,##0\);_(* &quot;0&quot;_);_(@_)"/>
    <numFmt numFmtId="172" formatCode="#,##0;\-#,##0"/>
    <numFmt numFmtId="173" formatCode="#,##0.0000000000;\-#,##0.0000000000"/>
    <numFmt numFmtId="174" formatCode="#,##0.0;\-#,##0.0"/>
    <numFmt numFmtId="175" formatCode="#,##0.00;\-#,##0.00"/>
    <numFmt numFmtId="176" formatCode="#,##0.000;\-#,##0.000"/>
    <numFmt numFmtId="177" formatCode="#,##0.0000;\-#,##0.0000"/>
    <numFmt numFmtId="178" formatCode="#,##0.00000;\-#,##0.00000"/>
    <numFmt numFmtId="179" formatCode="#,##0.000000;\-#,##0.000000"/>
    <numFmt numFmtId="180" formatCode="#,##0.0000000;\-#,##0.0000000"/>
    <numFmt numFmtId="181" formatCode="#,##0.00000000;\-#,##0.00000000"/>
    <numFmt numFmtId="182" formatCode="#,##0.000000000;\-#,##0.000000000"/>
    <numFmt numFmtId="183" formatCode="#,##0.00;\(#,##0.00\)"/>
    <numFmt numFmtId="184" formatCode="&quot;$&quot;#,##0.00;\(&quot;$&quot;#,##0.00\)"/>
    <numFmt numFmtId="185" formatCode="_(* #,##0.00_);_(* \(\ #,##0.00\ \);_(* &quot;-&quot;??_);_(\ @_ \)"/>
  </numFmts>
  <fonts count="6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1"/>
      <color theme="1"/>
      <name val="Calibri"/>
      <family val="2"/>
    </font>
    <font>
      <sz val="10"/>
      <name val="NewCenturySchlbk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1"/>
      <name val="Calibri"/>
      <family val="2"/>
    </font>
    <font>
      <sz val="10"/>
      <name val="MS Sans Serif"/>
      <family val="2"/>
    </font>
    <font>
      <sz val="12"/>
      <name val="Helv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</font>
    <font>
      <sz val="7"/>
      <name val="Small Fonts"/>
      <family val="2"/>
    </font>
    <font>
      <sz val="10"/>
      <name val="Helv"/>
    </font>
    <font>
      <sz val="12"/>
      <name val="Times New Roman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8.85"/>
      <color rgb="FF000000"/>
      <name val="Arial"/>
      <family val="2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sz val="10"/>
      <name val="Tahoma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18"/>
      <color theme="0" tint="-0.499984740745262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1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/>
    <xf numFmtId="164" fontId="2" fillId="0" borderId="0"/>
    <xf numFmtId="0" fontId="11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4" fillId="0" borderId="0"/>
    <xf numFmtId="164" fontId="16" fillId="0" borderId="0"/>
    <xf numFmtId="164" fontId="15" fillId="0" borderId="0"/>
    <xf numFmtId="43" fontId="15" fillId="0" borderId="0" applyFont="0" applyFill="0" applyBorder="0" applyAlignment="0" applyProtection="0"/>
    <xf numFmtId="164" fontId="17" fillId="3" borderId="0" applyNumberFormat="0" applyBorder="0" applyAlignment="0" applyProtection="0"/>
    <xf numFmtId="164" fontId="18" fillId="6" borderId="15" applyNumberFormat="0" applyAlignment="0" applyProtection="0"/>
    <xf numFmtId="3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2" borderId="0" applyNumberFormat="0" applyBorder="0" applyAlignment="0" applyProtection="0"/>
    <xf numFmtId="164" fontId="24" fillId="0" borderId="0" applyNumberFormat="0" applyFill="0" applyBorder="0" applyAlignment="0" applyProtection="0">
      <alignment vertical="top"/>
      <protection locked="0"/>
    </xf>
    <xf numFmtId="37" fontId="25" fillId="0" borderId="0"/>
    <xf numFmtId="164" fontId="13" fillId="0" borderId="0"/>
    <xf numFmtId="164" fontId="1" fillId="0" borderId="0"/>
    <xf numFmtId="164" fontId="1" fillId="0" borderId="0"/>
    <xf numFmtId="164" fontId="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164" fontId="15" fillId="0" borderId="0"/>
    <xf numFmtId="164" fontId="15" fillId="0" borderId="0"/>
    <xf numFmtId="164" fontId="3" fillId="0" borderId="0"/>
    <xf numFmtId="37" fontId="21" fillId="0" borderId="0"/>
    <xf numFmtId="39" fontId="26" fillId="0" borderId="0"/>
    <xf numFmtId="164" fontId="23" fillId="0" borderId="0"/>
    <xf numFmtId="164" fontId="15" fillId="0" borderId="0"/>
    <xf numFmtId="164" fontId="2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27" fillId="0" borderId="0"/>
    <xf numFmtId="164" fontId="27" fillId="0" borderId="0"/>
    <xf numFmtId="164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8" fillId="0" borderId="0" applyProtection="0">
      <protection locked="0"/>
    </xf>
    <xf numFmtId="164" fontId="28" fillId="0" borderId="0" applyProtection="0">
      <protection locked="0"/>
    </xf>
    <xf numFmtId="164" fontId="28" fillId="0" borderId="0" applyProtection="0">
      <protection locked="0"/>
    </xf>
    <xf numFmtId="164" fontId="28" fillId="0" borderId="0" applyProtection="0">
      <protection locked="0"/>
    </xf>
    <xf numFmtId="164" fontId="13" fillId="0" borderId="0"/>
    <xf numFmtId="164" fontId="13" fillId="0" borderId="0"/>
    <xf numFmtId="164" fontId="13" fillId="0" borderId="0"/>
    <xf numFmtId="164" fontId="13" fillId="0" borderId="0"/>
    <xf numFmtId="164" fontId="15" fillId="0" borderId="0"/>
    <xf numFmtId="164" fontId="15" fillId="0" borderId="0"/>
    <xf numFmtId="164" fontId="15" fillId="0" borderId="0"/>
    <xf numFmtId="164" fontId="13" fillId="8" borderId="19" applyNumberFormat="0" applyFont="0" applyAlignment="0" applyProtection="0"/>
    <xf numFmtId="169" fontId="29" fillId="0" borderId="0" applyBorder="0">
      <alignment horizontal="right"/>
    </xf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9" fillId="0" borderId="20" applyNumberFormat="0" applyFill="0" applyAlignment="0" applyProtection="0"/>
    <xf numFmtId="164" fontId="13" fillId="0" borderId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30" fillId="2" borderId="0" applyNumberFormat="0" applyBorder="0" applyAlignment="0" applyProtection="0"/>
    <xf numFmtId="164" fontId="27" fillId="0" borderId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/>
    <xf numFmtId="164" fontId="17" fillId="3" borderId="0" applyNumberFormat="0" applyBorder="0" applyAlignment="0" applyProtection="0"/>
    <xf numFmtId="164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8" fillId="0" borderId="0" applyProtection="0">
      <protection locked="0"/>
    </xf>
    <xf numFmtId="164" fontId="13" fillId="0" borderId="0"/>
    <xf numFmtId="164" fontId="13" fillId="0" borderId="0"/>
    <xf numFmtId="44" fontId="23" fillId="0" borderId="0" applyFont="0" applyFill="0" applyBorder="0" applyAlignment="0" applyProtection="0"/>
    <xf numFmtId="164" fontId="23" fillId="0" borderId="0"/>
    <xf numFmtId="164" fontId="3" fillId="0" borderId="0"/>
    <xf numFmtId="164" fontId="27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28" fillId="0" borderId="0" applyProtection="0">
      <protection locked="0"/>
    </xf>
    <xf numFmtId="164" fontId="18" fillId="6" borderId="15" applyNumberFormat="0" applyAlignment="0" applyProtection="0"/>
    <xf numFmtId="164" fontId="19" fillId="0" borderId="20" applyNumberFormat="0" applyFill="0" applyAlignment="0" applyProtection="0"/>
    <xf numFmtId="164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15" applyNumberFormat="0" applyAlignment="0" applyProtection="0"/>
    <xf numFmtId="0" fontId="40" fillId="6" borderId="16" applyNumberFormat="0" applyAlignment="0" applyProtection="0"/>
    <xf numFmtId="0" fontId="41" fillId="6" borderId="15" applyNumberFormat="0" applyAlignment="0" applyProtection="0"/>
    <xf numFmtId="0" fontId="42" fillId="0" borderId="17" applyNumberFormat="0" applyFill="0" applyAlignment="0" applyProtection="0"/>
    <xf numFmtId="0" fontId="31" fillId="7" borderId="18" applyNumberFormat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4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0" fontId="23" fillId="0" borderId="0"/>
    <xf numFmtId="0" fontId="15" fillId="0" borderId="0"/>
    <xf numFmtId="168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/>
    <xf numFmtId="168" fontId="1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3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15" fillId="0" borderId="0"/>
    <xf numFmtId="173" fontId="15" fillId="0" borderId="0"/>
    <xf numFmtId="174" fontId="15" fillId="0" borderId="0"/>
    <xf numFmtId="175" fontId="15" fillId="0" borderId="0"/>
    <xf numFmtId="176" fontId="15" fillId="0" borderId="0"/>
    <xf numFmtId="177" fontId="15" fillId="0" borderId="0"/>
    <xf numFmtId="178" fontId="15" fillId="0" borderId="0"/>
    <xf numFmtId="179" fontId="15" fillId="0" borderId="0"/>
    <xf numFmtId="180" fontId="15" fillId="0" borderId="0"/>
    <xf numFmtId="181" fontId="15" fillId="0" borderId="0"/>
    <xf numFmtId="182" fontId="15" fillId="0" borderId="0"/>
    <xf numFmtId="49" fontId="1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8" borderId="1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47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47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47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47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34" borderId="0" applyNumberFormat="0" applyBorder="0" applyAlignment="0" applyProtection="0"/>
    <xf numFmtId="0" fontId="47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7" borderId="1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183" fontId="50" fillId="0" borderId="0"/>
    <xf numFmtId="183" fontId="50" fillId="0" borderId="0"/>
    <xf numFmtId="184" fontId="51" fillId="0" borderId="0"/>
    <xf numFmtId="0" fontId="1" fillId="0" borderId="0"/>
    <xf numFmtId="0" fontId="1" fillId="0" borderId="0"/>
    <xf numFmtId="164" fontId="13" fillId="0" borderId="0"/>
    <xf numFmtId="0" fontId="1" fillId="0" borderId="0"/>
    <xf numFmtId="0" fontId="27" fillId="0" borderId="0"/>
    <xf numFmtId="0" fontId="1" fillId="0" borderId="0"/>
    <xf numFmtId="0" fontId="52" fillId="0" borderId="0" applyAlignment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164" fontId="1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53" fillId="33" borderId="0" applyNumberFormat="0">
      <alignment horizontal="right" vertical="top" wrapText="1" indent="1"/>
    </xf>
    <xf numFmtId="0" fontId="54" fillId="0" borderId="0" applyNumberFormat="0" applyFill="0" applyBorder="0" applyAlignment="0" applyProtection="0"/>
    <xf numFmtId="0" fontId="55" fillId="0" borderId="0" applyNumberFormat="0" applyBorder="0" applyAlignment="0"/>
    <xf numFmtId="0" fontId="15" fillId="0" borderId="0"/>
    <xf numFmtId="0" fontId="52" fillId="0" borderId="0" applyAlignment="0"/>
    <xf numFmtId="44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/>
    <xf numFmtId="0" fontId="15" fillId="0" borderId="0"/>
    <xf numFmtId="185" fontId="56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4" fontId="22" fillId="0" borderId="0" applyFont="0" applyFill="0" applyBorder="0" applyAlignment="0" applyProtection="0"/>
    <xf numFmtId="37" fontId="21" fillId="0" borderId="0"/>
    <xf numFmtId="164" fontId="1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3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5" fillId="0" borderId="0"/>
    <xf numFmtId="0" fontId="13" fillId="8" borderId="19" applyNumberFormat="0" applyFont="0" applyAlignment="0" applyProtection="0"/>
    <xf numFmtId="0" fontId="15" fillId="0" borderId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0" fontId="13" fillId="0" borderId="0"/>
    <xf numFmtId="44" fontId="13" fillId="0" borderId="0" applyFont="0" applyFill="0" applyBorder="0" applyAlignment="0" applyProtection="0"/>
    <xf numFmtId="164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2" fillId="0" borderId="0" applyAlignment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5" fillId="0" borderId="0"/>
    <xf numFmtId="43" fontId="52" fillId="0" borderId="0" applyFont="0" applyFill="0" applyBorder="0" applyAlignment="0" applyProtection="0"/>
    <xf numFmtId="0" fontId="52" fillId="0" borderId="0" applyAlignment="0"/>
    <xf numFmtId="0" fontId="1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8" fillId="0" borderId="0"/>
    <xf numFmtId="0" fontId="3" fillId="0" borderId="0"/>
    <xf numFmtId="0" fontId="15" fillId="36" borderId="21" applyNumberFormat="0" applyFont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6" borderId="15" applyNumberFormat="0" applyAlignment="0" applyProtection="0"/>
    <xf numFmtId="43" fontId="1" fillId="0" borderId="0" applyFont="0" applyFill="0" applyBorder="0" applyAlignment="0" applyProtection="0"/>
    <xf numFmtId="0" fontId="30" fillId="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164" fontId="3" fillId="0" borderId="0"/>
    <xf numFmtId="0" fontId="13" fillId="0" borderId="0"/>
    <xf numFmtId="164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9" fillId="0" borderId="20" applyNumberFormat="0" applyFill="0" applyAlignment="0" applyProtection="0"/>
    <xf numFmtId="43" fontId="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7" fillId="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/>
    <xf numFmtId="164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164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3" fillId="0" borderId="0"/>
    <xf numFmtId="164" fontId="13" fillId="0" borderId="0"/>
    <xf numFmtId="0" fontId="13" fillId="8" borderId="1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164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2" fillId="0" borderId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164" fontId="13" fillId="0" borderId="0"/>
    <xf numFmtId="0" fontId="13" fillId="8" borderId="1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3" fillId="0" borderId="0"/>
    <xf numFmtId="44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0" fillId="0" borderId="0"/>
    <xf numFmtId="184" fontId="50" fillId="0" borderId="0"/>
    <xf numFmtId="184" fontId="50" fillId="0" borderId="0"/>
    <xf numFmtId="164" fontId="16" fillId="0" borderId="0"/>
    <xf numFmtId="0" fontId="1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17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25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21" borderId="0" applyNumberFormat="0" applyBorder="0" applyAlignment="0" applyProtection="0"/>
    <xf numFmtId="0" fontId="44" fillId="17" borderId="0" applyNumberFormat="0" applyBorder="0" applyAlignment="0" applyProtection="0"/>
    <xf numFmtId="0" fontId="44" fillId="29" borderId="0" applyNumberFormat="0" applyBorder="0" applyAlignment="0" applyProtection="0"/>
    <xf numFmtId="0" fontId="44" fillId="25" borderId="0" applyNumberFormat="0" applyBorder="0" applyAlignment="0" applyProtection="0"/>
    <xf numFmtId="0" fontId="44" fillId="17" borderId="0" applyNumberFormat="0" applyBorder="0" applyAlignment="0" applyProtection="0"/>
    <xf numFmtId="0" fontId="44" fillId="13" borderId="0" applyNumberFormat="0" applyBorder="0" applyAlignment="0" applyProtection="0"/>
    <xf numFmtId="43" fontId="1" fillId="0" borderId="0" applyFont="0" applyFill="0" applyBorder="0" applyAlignment="0" applyProtection="0"/>
    <xf numFmtId="0" fontId="44" fillId="9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43" fontId="1" fillId="0" borderId="0" applyFont="0" applyFill="0" applyBorder="0" applyAlignment="0" applyProtection="0"/>
    <xf numFmtId="0" fontId="44" fillId="21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</cellStyleXfs>
  <cellXfs count="68">
    <xf numFmtId="0" fontId="0" fillId="0" borderId="0" xfId="0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1" xfId="0" applyNumberFormat="1" applyFont="1" applyFill="1" applyBorder="1"/>
    <xf numFmtId="165" fontId="6" fillId="0" borderId="0" xfId="0" applyNumberFormat="1" applyFont="1" applyFill="1" applyBorder="1"/>
    <xf numFmtId="165" fontId="4" fillId="0" borderId="0" xfId="1" applyNumberFormat="1" applyFont="1" applyFill="1" applyBorder="1"/>
    <xf numFmtId="164" fontId="6" fillId="0" borderId="0" xfId="0" applyNumberFormat="1" applyFont="1" applyFill="1" applyBorder="1"/>
    <xf numFmtId="164" fontId="6" fillId="0" borderId="5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/>
    <xf numFmtId="164" fontId="6" fillId="0" borderId="1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0" borderId="1" xfId="3" applyFont="1" applyFill="1" applyBorder="1" applyAlignment="1">
      <alignment horizontal="center"/>
    </xf>
    <xf numFmtId="164" fontId="8" fillId="0" borderId="0" xfId="3" applyFont="1" applyFill="1" applyBorder="1" applyAlignment="1"/>
    <xf numFmtId="166" fontId="4" fillId="0" borderId="0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9" fillId="0" borderId="0" xfId="3" quotePrefix="1" applyFont="1" applyFill="1" applyBorder="1" applyAlignment="1">
      <alignment horizontal="right"/>
    </xf>
    <xf numFmtId="165" fontId="6" fillId="0" borderId="0" xfId="1" applyNumberFormat="1" applyFont="1" applyFill="1" applyBorder="1"/>
    <xf numFmtId="164" fontId="6" fillId="0" borderId="8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4" fillId="0" borderId="7" xfId="0" applyNumberFormat="1" applyFont="1" applyFill="1" applyBorder="1"/>
    <xf numFmtId="164" fontId="4" fillId="0" borderId="6" xfId="0" applyNumberFormat="1" applyFont="1" applyFill="1" applyBorder="1"/>
    <xf numFmtId="164" fontId="4" fillId="0" borderId="8" xfId="0" applyNumberFormat="1" applyFont="1" applyFill="1" applyBorder="1"/>
    <xf numFmtId="165" fontId="46" fillId="0" borderId="0" xfId="7" applyNumberFormat="1" applyFont="1" applyBorder="1"/>
    <xf numFmtId="167" fontId="46" fillId="0" borderId="0" xfId="493" applyNumberFormat="1" applyFont="1" applyBorder="1"/>
    <xf numFmtId="165" fontId="4" fillId="0" borderId="7" xfId="1" applyNumberFormat="1" applyFont="1" applyFill="1" applyBorder="1"/>
    <xf numFmtId="165" fontId="46" fillId="0" borderId="7" xfId="180" applyNumberFormat="1" applyFont="1" applyBorder="1"/>
    <xf numFmtId="165" fontId="46" fillId="0" borderId="0" xfId="60" applyNumberFormat="1" applyFont="1" applyFill="1" applyBorder="1"/>
    <xf numFmtId="165" fontId="46" fillId="0" borderId="1" xfId="60" applyNumberFormat="1" applyFont="1" applyFill="1" applyBorder="1"/>
    <xf numFmtId="165" fontId="46" fillId="0" borderId="7" xfId="60" applyNumberFormat="1" applyFont="1" applyFill="1" applyBorder="1"/>
    <xf numFmtId="165" fontId="46" fillId="0" borderId="0" xfId="1" applyNumberFormat="1" applyFont="1" applyFill="1" applyBorder="1"/>
    <xf numFmtId="164" fontId="46" fillId="0" borderId="0" xfId="0" applyNumberFormat="1" applyFont="1" applyFill="1" applyBorder="1"/>
    <xf numFmtId="0" fontId="46" fillId="0" borderId="0" xfId="0" applyNumberFormat="1" applyFont="1" applyFill="1" applyBorder="1" applyAlignment="1">
      <alignment horizontal="center" vertical="center" wrapText="1" readingOrder="1"/>
    </xf>
    <xf numFmtId="0" fontId="46" fillId="0" borderId="0" xfId="0" applyNumberFormat="1" applyFont="1" applyFill="1" applyBorder="1" applyAlignment="1">
      <alignment horizontal="left" vertical="center" readingOrder="1"/>
    </xf>
    <xf numFmtId="164" fontId="59" fillId="0" borderId="0" xfId="0" applyNumberFormat="1" applyFont="1" applyFill="1" applyBorder="1" applyAlignment="1"/>
    <xf numFmtId="166" fontId="4" fillId="0" borderId="7" xfId="0" applyNumberFormat="1" applyFont="1" applyFill="1" applyBorder="1" applyAlignment="1">
      <alignment horizontal="center"/>
    </xf>
    <xf numFmtId="164" fontId="6" fillId="0" borderId="23" xfId="3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0" fontId="6" fillId="0" borderId="24" xfId="0" applyNumberFormat="1" applyFont="1" applyFill="1" applyBorder="1" applyAlignment="1">
      <alignment horizontal="center"/>
    </xf>
    <xf numFmtId="10" fontId="6" fillId="0" borderId="23" xfId="0" quotePrefix="1" applyNumberFormat="1" applyFont="1" applyFill="1" applyBorder="1" applyAlignment="1">
      <alignment horizontal="center"/>
    </xf>
    <xf numFmtId="10" fontId="6" fillId="0" borderId="22" xfId="0" quotePrefix="1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65" fontId="6" fillId="0" borderId="23" xfId="1" applyNumberFormat="1" applyFont="1" applyFill="1" applyBorder="1"/>
    <xf numFmtId="167" fontId="6" fillId="0" borderId="23" xfId="2" applyNumberFormat="1" applyFont="1" applyFill="1" applyBorder="1"/>
    <xf numFmtId="165" fontId="6" fillId="0" borderId="24" xfId="1" applyNumberFormat="1" applyFont="1" applyFill="1" applyBorder="1"/>
    <xf numFmtId="165" fontId="6" fillId="0" borderId="22" xfId="1" applyNumberFormat="1" applyFont="1" applyFill="1" applyBorder="1"/>
    <xf numFmtId="164" fontId="4" fillId="0" borderId="23" xfId="0" applyNumberFormat="1" applyFont="1" applyFill="1" applyBorder="1"/>
    <xf numFmtId="164" fontId="4" fillId="0" borderId="24" xfId="0" applyNumberFormat="1" applyFont="1" applyFill="1" applyBorder="1"/>
    <xf numFmtId="164" fontId="4" fillId="0" borderId="22" xfId="0" applyNumberFormat="1" applyFont="1" applyFill="1" applyBorder="1"/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10" fillId="0" borderId="3" xfId="4" applyFont="1" applyFill="1" applyBorder="1" applyAlignment="1">
      <alignment horizontal="center"/>
    </xf>
    <xf numFmtId="164" fontId="10" fillId="0" borderId="4" xfId="4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</cellXfs>
  <cellStyles count="917">
    <cellStyle name="20% - Accent1 2" xfId="327" xr:uid="{00000000-0005-0000-0000-000000000000}"/>
    <cellStyle name="20% - Accent1 2 2" xfId="422" xr:uid="{00000000-0005-0000-0000-000001000000}"/>
    <cellStyle name="20% - Accent1 2 3" xfId="501" xr:uid="{00000000-0005-0000-0000-000002000000}"/>
    <cellStyle name="20% - Accent1 3" xfId="856" xr:uid="{00000000-0005-0000-0000-000003000000}"/>
    <cellStyle name="20% - Accent1 4" xfId="857" xr:uid="{00000000-0005-0000-0000-000004000000}"/>
    <cellStyle name="20% - Accent1 5" xfId="201" xr:uid="{00000000-0005-0000-0000-000005000000}"/>
    <cellStyle name="20% - Accent2 2" xfId="329" xr:uid="{00000000-0005-0000-0000-000006000000}"/>
    <cellStyle name="20% - Accent2 2 2" xfId="423" xr:uid="{00000000-0005-0000-0000-000007000000}"/>
    <cellStyle name="20% - Accent2 2 3" xfId="502" xr:uid="{00000000-0005-0000-0000-000008000000}"/>
    <cellStyle name="20% - Accent2 3" xfId="858" xr:uid="{00000000-0005-0000-0000-000009000000}"/>
    <cellStyle name="20% - Accent2 4" xfId="859" xr:uid="{00000000-0005-0000-0000-00000A000000}"/>
    <cellStyle name="20% - Accent2 5" xfId="205" xr:uid="{00000000-0005-0000-0000-00000B000000}"/>
    <cellStyle name="20% - Accent3 2" xfId="331" xr:uid="{00000000-0005-0000-0000-00000C000000}"/>
    <cellStyle name="20% - Accent3 2 2" xfId="424" xr:uid="{00000000-0005-0000-0000-00000D000000}"/>
    <cellStyle name="20% - Accent3 2 3" xfId="503" xr:uid="{00000000-0005-0000-0000-00000E000000}"/>
    <cellStyle name="20% - Accent3 3" xfId="860" xr:uid="{00000000-0005-0000-0000-00000F000000}"/>
    <cellStyle name="20% - Accent3 4" xfId="861" xr:uid="{00000000-0005-0000-0000-000010000000}"/>
    <cellStyle name="20% - Accent3 5" xfId="209" xr:uid="{00000000-0005-0000-0000-000011000000}"/>
    <cellStyle name="20% - Accent4 2" xfId="333" xr:uid="{00000000-0005-0000-0000-000012000000}"/>
    <cellStyle name="20% - Accent4 2 2" xfId="425" xr:uid="{00000000-0005-0000-0000-000013000000}"/>
    <cellStyle name="20% - Accent4 2 3" xfId="504" xr:uid="{00000000-0005-0000-0000-000014000000}"/>
    <cellStyle name="20% - Accent4 3" xfId="862" xr:uid="{00000000-0005-0000-0000-000015000000}"/>
    <cellStyle name="20% - Accent4 4" xfId="863" xr:uid="{00000000-0005-0000-0000-000016000000}"/>
    <cellStyle name="20% - Accent4 5" xfId="213" xr:uid="{00000000-0005-0000-0000-000017000000}"/>
    <cellStyle name="20% - Accent5 2" xfId="335" xr:uid="{00000000-0005-0000-0000-000018000000}"/>
    <cellStyle name="20% - Accent5 2 2" xfId="426" xr:uid="{00000000-0005-0000-0000-000019000000}"/>
    <cellStyle name="20% - Accent5 2 3" xfId="505" xr:uid="{00000000-0005-0000-0000-00001A000000}"/>
    <cellStyle name="20% - Accent5 3" xfId="864" xr:uid="{00000000-0005-0000-0000-00001B000000}"/>
    <cellStyle name="20% - Accent5 4" xfId="865" xr:uid="{00000000-0005-0000-0000-00001C000000}"/>
    <cellStyle name="20% - Accent5 5" xfId="217" xr:uid="{00000000-0005-0000-0000-00001D000000}"/>
    <cellStyle name="20% - Accent6 2" xfId="337" xr:uid="{00000000-0005-0000-0000-00001E000000}"/>
    <cellStyle name="20% - Accent6 2 2" xfId="427" xr:uid="{00000000-0005-0000-0000-00001F000000}"/>
    <cellStyle name="20% - Accent6 2 3" xfId="506" xr:uid="{00000000-0005-0000-0000-000020000000}"/>
    <cellStyle name="20% - Accent6 3" xfId="866" xr:uid="{00000000-0005-0000-0000-000021000000}"/>
    <cellStyle name="20% - Accent6 4" xfId="867" xr:uid="{00000000-0005-0000-0000-000022000000}"/>
    <cellStyle name="20% - Accent6 5" xfId="221" xr:uid="{00000000-0005-0000-0000-000023000000}"/>
    <cellStyle name="40% - Accent1 2" xfId="328" xr:uid="{00000000-0005-0000-0000-000024000000}"/>
    <cellStyle name="40% - Accent1 2 2" xfId="428" xr:uid="{00000000-0005-0000-0000-000025000000}"/>
    <cellStyle name="40% - Accent1 2 3" xfId="507" xr:uid="{00000000-0005-0000-0000-000026000000}"/>
    <cellStyle name="40% - Accent1 3" xfId="868" xr:uid="{00000000-0005-0000-0000-000027000000}"/>
    <cellStyle name="40% - Accent1 4" xfId="869" xr:uid="{00000000-0005-0000-0000-000028000000}"/>
    <cellStyle name="40% - Accent1 5" xfId="202" xr:uid="{00000000-0005-0000-0000-000029000000}"/>
    <cellStyle name="40% - Accent2 2" xfId="330" xr:uid="{00000000-0005-0000-0000-00002A000000}"/>
    <cellStyle name="40% - Accent2 2 2" xfId="429" xr:uid="{00000000-0005-0000-0000-00002B000000}"/>
    <cellStyle name="40% - Accent2 2 3" xfId="508" xr:uid="{00000000-0005-0000-0000-00002C000000}"/>
    <cellStyle name="40% - Accent2 3" xfId="870" xr:uid="{00000000-0005-0000-0000-00002D000000}"/>
    <cellStyle name="40% - Accent2 4" xfId="871" xr:uid="{00000000-0005-0000-0000-00002E000000}"/>
    <cellStyle name="40% - Accent2 5" xfId="206" xr:uid="{00000000-0005-0000-0000-00002F000000}"/>
    <cellStyle name="40% - Accent3 2" xfId="332" xr:uid="{00000000-0005-0000-0000-000030000000}"/>
    <cellStyle name="40% - Accent3 2 2" xfId="430" xr:uid="{00000000-0005-0000-0000-000031000000}"/>
    <cellStyle name="40% - Accent3 2 3" xfId="509" xr:uid="{00000000-0005-0000-0000-000032000000}"/>
    <cellStyle name="40% - Accent3 3" xfId="872" xr:uid="{00000000-0005-0000-0000-000033000000}"/>
    <cellStyle name="40% - Accent3 4" xfId="873" xr:uid="{00000000-0005-0000-0000-000034000000}"/>
    <cellStyle name="40% - Accent3 5" xfId="210" xr:uid="{00000000-0005-0000-0000-000035000000}"/>
    <cellStyle name="40% - Accent4 2" xfId="334" xr:uid="{00000000-0005-0000-0000-000036000000}"/>
    <cellStyle name="40% - Accent4 2 2" xfId="431" xr:uid="{00000000-0005-0000-0000-000037000000}"/>
    <cellStyle name="40% - Accent4 2 3" xfId="510" xr:uid="{00000000-0005-0000-0000-000038000000}"/>
    <cellStyle name="40% - Accent4 3" xfId="874" xr:uid="{00000000-0005-0000-0000-000039000000}"/>
    <cellStyle name="40% - Accent4 4" xfId="875" xr:uid="{00000000-0005-0000-0000-00003A000000}"/>
    <cellStyle name="40% - Accent4 5" xfId="214" xr:uid="{00000000-0005-0000-0000-00003B000000}"/>
    <cellStyle name="40% - Accent5 2" xfId="336" xr:uid="{00000000-0005-0000-0000-00003C000000}"/>
    <cellStyle name="40% - Accent5 2 2" xfId="432" xr:uid="{00000000-0005-0000-0000-00003D000000}"/>
    <cellStyle name="40% - Accent5 2 3" xfId="511" xr:uid="{00000000-0005-0000-0000-00003E000000}"/>
    <cellStyle name="40% - Accent5 3" xfId="876" xr:uid="{00000000-0005-0000-0000-00003F000000}"/>
    <cellStyle name="40% - Accent5 4" xfId="877" xr:uid="{00000000-0005-0000-0000-000040000000}"/>
    <cellStyle name="40% - Accent5 5" xfId="218" xr:uid="{00000000-0005-0000-0000-000041000000}"/>
    <cellStyle name="40% - Accent6 2" xfId="338" xr:uid="{00000000-0005-0000-0000-000042000000}"/>
    <cellStyle name="40% - Accent6 2 2" xfId="433" xr:uid="{00000000-0005-0000-0000-000043000000}"/>
    <cellStyle name="40% - Accent6 2 3" xfId="512" xr:uid="{00000000-0005-0000-0000-000044000000}"/>
    <cellStyle name="40% - Accent6 3" xfId="878" xr:uid="{00000000-0005-0000-0000-000045000000}"/>
    <cellStyle name="40% - Accent6 4" xfId="879" xr:uid="{00000000-0005-0000-0000-000046000000}"/>
    <cellStyle name="40% - Accent6 5" xfId="222" xr:uid="{00000000-0005-0000-0000-000047000000}"/>
    <cellStyle name="60% - Accent1 2" xfId="203" xr:uid="{00000000-0005-0000-0000-000048000000}"/>
    <cellStyle name="60% - Accent2 2" xfId="207" xr:uid="{00000000-0005-0000-0000-000049000000}"/>
    <cellStyle name="60% - Accent3 2" xfId="211" xr:uid="{00000000-0005-0000-0000-00004A000000}"/>
    <cellStyle name="60% - Accent4 2" xfId="215" xr:uid="{00000000-0005-0000-0000-00004B000000}"/>
    <cellStyle name="60% - Accent5 2" xfId="219" xr:uid="{00000000-0005-0000-0000-00004C000000}"/>
    <cellStyle name="60% - Accent6 2" xfId="223" xr:uid="{00000000-0005-0000-0000-00004D000000}"/>
    <cellStyle name="Accent1 - 20%" xfId="347" xr:uid="{00000000-0005-0000-0000-00004E000000}"/>
    <cellStyle name="Accent1 - 40%" xfId="348" xr:uid="{00000000-0005-0000-0000-00004F000000}"/>
    <cellStyle name="Accent1 - 60%" xfId="349" xr:uid="{00000000-0005-0000-0000-000050000000}"/>
    <cellStyle name="Accent1 2" xfId="200" xr:uid="{00000000-0005-0000-0000-000051000000}"/>
    <cellStyle name="Accent1 3" xfId="895" xr:uid="{00000000-0005-0000-0000-000052000000}"/>
    <cellStyle name="Accent1 4" xfId="892" xr:uid="{00000000-0005-0000-0000-000053000000}"/>
    <cellStyle name="Accent1 5" xfId="912" xr:uid="{00000000-0005-0000-0000-000054000000}"/>
    <cellStyle name="Accent1 6" xfId="908" xr:uid="{00000000-0005-0000-0000-000055000000}"/>
    <cellStyle name="Accent2 - 20%" xfId="350" xr:uid="{00000000-0005-0000-0000-000056000000}"/>
    <cellStyle name="Accent2 - 40%" xfId="351" xr:uid="{00000000-0005-0000-0000-000057000000}"/>
    <cellStyle name="Accent2 - 60%" xfId="352" xr:uid="{00000000-0005-0000-0000-000058000000}"/>
    <cellStyle name="Accent2 2" xfId="204" xr:uid="{00000000-0005-0000-0000-000059000000}"/>
    <cellStyle name="Accent2 3" xfId="896" xr:uid="{00000000-0005-0000-0000-00005A000000}"/>
    <cellStyle name="Accent2 4" xfId="911" xr:uid="{00000000-0005-0000-0000-00005B000000}"/>
    <cellStyle name="Accent2 5" xfId="893" xr:uid="{00000000-0005-0000-0000-00005C000000}"/>
    <cellStyle name="Accent2 6" xfId="906" xr:uid="{00000000-0005-0000-0000-00005D000000}"/>
    <cellStyle name="Accent3 - 20%" xfId="353" xr:uid="{00000000-0005-0000-0000-00005E000000}"/>
    <cellStyle name="Accent3 - 40%" xfId="354" xr:uid="{00000000-0005-0000-0000-00005F000000}"/>
    <cellStyle name="Accent3 - 60%" xfId="355" xr:uid="{00000000-0005-0000-0000-000060000000}"/>
    <cellStyle name="Accent3 2" xfId="208" xr:uid="{00000000-0005-0000-0000-000061000000}"/>
    <cellStyle name="Accent3 3" xfId="897" xr:uid="{00000000-0005-0000-0000-000062000000}"/>
    <cellStyle name="Accent3 4" xfId="891" xr:uid="{00000000-0005-0000-0000-000063000000}"/>
    <cellStyle name="Accent3 5" xfId="902" xr:uid="{00000000-0005-0000-0000-000064000000}"/>
    <cellStyle name="Accent3 6" xfId="905" xr:uid="{00000000-0005-0000-0000-000065000000}"/>
    <cellStyle name="Accent4 - 20%" xfId="356" xr:uid="{00000000-0005-0000-0000-000066000000}"/>
    <cellStyle name="Accent4 - 40%" xfId="357" xr:uid="{00000000-0005-0000-0000-000067000000}"/>
    <cellStyle name="Accent4 - 60%" xfId="358" xr:uid="{00000000-0005-0000-0000-000068000000}"/>
    <cellStyle name="Accent4 2" xfId="212" xr:uid="{00000000-0005-0000-0000-000069000000}"/>
    <cellStyle name="Accent4 3" xfId="898" xr:uid="{00000000-0005-0000-0000-00006A000000}"/>
    <cellStyle name="Accent4 4" xfId="914" xr:uid="{00000000-0005-0000-0000-00006B000000}"/>
    <cellStyle name="Accent4 5" xfId="909" xr:uid="{00000000-0005-0000-0000-00006C000000}"/>
    <cellStyle name="Accent4 6" xfId="901" xr:uid="{00000000-0005-0000-0000-00006D000000}"/>
    <cellStyle name="Accent5 - 20%" xfId="359" xr:uid="{00000000-0005-0000-0000-00006E000000}"/>
    <cellStyle name="Accent5 - 40%" xfId="360" xr:uid="{00000000-0005-0000-0000-00006F000000}"/>
    <cellStyle name="Accent5 - 60%" xfId="361" xr:uid="{00000000-0005-0000-0000-000070000000}"/>
    <cellStyle name="Accent5 2" xfId="216" xr:uid="{00000000-0005-0000-0000-000071000000}"/>
    <cellStyle name="Accent5 3" xfId="899" xr:uid="{00000000-0005-0000-0000-000072000000}"/>
    <cellStyle name="Accent5 4" xfId="910" xr:uid="{00000000-0005-0000-0000-000073000000}"/>
    <cellStyle name="Accent5 5" xfId="904" xr:uid="{00000000-0005-0000-0000-000074000000}"/>
    <cellStyle name="Accent5 6" xfId="894" xr:uid="{00000000-0005-0000-0000-000075000000}"/>
    <cellStyle name="Accent6 - 20%" xfId="362" xr:uid="{00000000-0005-0000-0000-000076000000}"/>
    <cellStyle name="Accent6 - 40%" xfId="363" xr:uid="{00000000-0005-0000-0000-000077000000}"/>
    <cellStyle name="Accent6 - 60%" xfId="364" xr:uid="{00000000-0005-0000-0000-000078000000}"/>
    <cellStyle name="Accent6 2" xfId="220" xr:uid="{00000000-0005-0000-0000-000079000000}"/>
    <cellStyle name="Accent6 3" xfId="900" xr:uid="{00000000-0005-0000-0000-00007A000000}"/>
    <cellStyle name="Accent6 4" xfId="916" xr:uid="{00000000-0005-0000-0000-00007B000000}"/>
    <cellStyle name="Accent6 5" xfId="903" xr:uid="{00000000-0005-0000-0000-00007C000000}"/>
    <cellStyle name="Accent6 6" xfId="915" xr:uid="{00000000-0005-0000-0000-00007D000000}"/>
    <cellStyle name="arial mt" xfId="253" xr:uid="{00000000-0005-0000-0000-00007E000000}"/>
    <cellStyle name="Bad 2" xfId="14" xr:uid="{00000000-0005-0000-0000-00007F000000}"/>
    <cellStyle name="Bad 2 2" xfId="146" xr:uid="{00000000-0005-0000-0000-000080000000}"/>
    <cellStyle name="Bad 2 2 2" xfId="661" xr:uid="{00000000-0005-0000-0000-000081000000}"/>
    <cellStyle name="Bad 3" xfId="684" xr:uid="{00000000-0005-0000-0000-000082000000}"/>
    <cellStyle name="Bad 4" xfId="190" xr:uid="{00000000-0005-0000-0000-000083000000}"/>
    <cellStyle name="Calculation 2" xfId="15" xr:uid="{00000000-0005-0000-0000-000084000000}"/>
    <cellStyle name="Calculation 2 2" xfId="160" xr:uid="{00000000-0005-0000-0000-000085000000}"/>
    <cellStyle name="Calculation 2 2 2" xfId="662" xr:uid="{00000000-0005-0000-0000-000086000000}"/>
    <cellStyle name="Calculation 3" xfId="194" xr:uid="{00000000-0005-0000-0000-000087000000}"/>
    <cellStyle name="Check Cell 2" xfId="365" xr:uid="{00000000-0005-0000-0000-000088000000}"/>
    <cellStyle name="Check Cell 3" xfId="196" xr:uid="{00000000-0005-0000-0000-000089000000}"/>
    <cellStyle name="Comma" xfId="1" builtinId="3"/>
    <cellStyle name="Comma [0] 2" xfId="16" xr:uid="{00000000-0005-0000-0000-00008B000000}"/>
    <cellStyle name="Comma 10" xfId="17" xr:uid="{00000000-0005-0000-0000-00008C000000}"/>
    <cellStyle name="Comma 10 2" xfId="18" xr:uid="{00000000-0005-0000-0000-00008D000000}"/>
    <cellStyle name="Comma 10 2 2" xfId="19" xr:uid="{00000000-0005-0000-0000-00008E000000}"/>
    <cellStyle name="Comma 10 2 2 2" xfId="270" xr:uid="{00000000-0005-0000-0000-00008F000000}"/>
    <cellStyle name="Comma 10 2 2 2 2" xfId="786" xr:uid="{00000000-0005-0000-0000-000090000000}"/>
    <cellStyle name="Comma 10 2 2 3" xfId="713" xr:uid="{00000000-0005-0000-0000-000091000000}"/>
    <cellStyle name="Comma 10 2 3" xfId="269" xr:uid="{00000000-0005-0000-0000-000092000000}"/>
    <cellStyle name="Comma 10 2 3 2" xfId="787" xr:uid="{00000000-0005-0000-0000-000093000000}"/>
    <cellStyle name="Comma 10 2 4" xfId="702" xr:uid="{00000000-0005-0000-0000-000094000000}"/>
    <cellStyle name="Comma 10 3" xfId="20" xr:uid="{00000000-0005-0000-0000-000095000000}"/>
    <cellStyle name="Comma 10 3 2" xfId="271" xr:uid="{00000000-0005-0000-0000-000096000000}"/>
    <cellStyle name="Comma 10 3 2 2" xfId="788" xr:uid="{00000000-0005-0000-0000-000097000000}"/>
    <cellStyle name="Comma 10 3 3" xfId="714" xr:uid="{00000000-0005-0000-0000-000098000000}"/>
    <cellStyle name="Comma 10 4" xfId="164" xr:uid="{00000000-0005-0000-0000-000099000000}"/>
    <cellStyle name="Comma 10 4 2" xfId="789" xr:uid="{00000000-0005-0000-0000-00009A000000}"/>
    <cellStyle name="Comma 10 5" xfId="691" xr:uid="{00000000-0005-0000-0000-00009B000000}"/>
    <cellStyle name="Comma 11" xfId="21" xr:uid="{00000000-0005-0000-0000-00009C000000}"/>
    <cellStyle name="Comma 11 2" xfId="22" xr:uid="{00000000-0005-0000-0000-00009D000000}"/>
    <cellStyle name="Comma 11 2 2" xfId="23" xr:uid="{00000000-0005-0000-0000-00009E000000}"/>
    <cellStyle name="Comma 11 2 2 2" xfId="274" xr:uid="{00000000-0005-0000-0000-00009F000000}"/>
    <cellStyle name="Comma 11 2 2 2 2" xfId="790" xr:uid="{00000000-0005-0000-0000-0000A0000000}"/>
    <cellStyle name="Comma 11 2 2 3" xfId="716" xr:uid="{00000000-0005-0000-0000-0000A1000000}"/>
    <cellStyle name="Comma 11 2 3" xfId="166" xr:uid="{00000000-0005-0000-0000-0000A2000000}"/>
    <cellStyle name="Comma 11 2 4" xfId="273" xr:uid="{00000000-0005-0000-0000-0000A3000000}"/>
    <cellStyle name="Comma 11 2 4 2" xfId="791" xr:uid="{00000000-0005-0000-0000-0000A4000000}"/>
    <cellStyle name="Comma 11 2 5" xfId="715" xr:uid="{00000000-0005-0000-0000-0000A5000000}"/>
    <cellStyle name="Comma 11 3" xfId="24" xr:uid="{00000000-0005-0000-0000-0000A6000000}"/>
    <cellStyle name="Comma 11 3 2" xfId="275" xr:uid="{00000000-0005-0000-0000-0000A7000000}"/>
    <cellStyle name="Comma 11 3 2 2" xfId="792" xr:uid="{00000000-0005-0000-0000-0000A8000000}"/>
    <cellStyle name="Comma 11 3 3" xfId="717" xr:uid="{00000000-0005-0000-0000-0000A9000000}"/>
    <cellStyle name="Comma 11 4" xfId="142" xr:uid="{00000000-0005-0000-0000-0000AA000000}"/>
    <cellStyle name="Comma 11 5" xfId="272" xr:uid="{00000000-0005-0000-0000-0000AB000000}"/>
    <cellStyle name="Comma 11 5 2" xfId="793" xr:uid="{00000000-0005-0000-0000-0000AC000000}"/>
    <cellStyle name="Comma 11 6" xfId="699" xr:uid="{00000000-0005-0000-0000-0000AD000000}"/>
    <cellStyle name="Comma 12" xfId="25" xr:uid="{00000000-0005-0000-0000-0000AE000000}"/>
    <cellStyle name="Comma 12 2" xfId="26" xr:uid="{00000000-0005-0000-0000-0000AF000000}"/>
    <cellStyle name="Comma 12 2 2" xfId="174" xr:uid="{00000000-0005-0000-0000-0000B0000000}"/>
    <cellStyle name="Comma 12 2 3" xfId="277" xr:uid="{00000000-0005-0000-0000-0000B1000000}"/>
    <cellStyle name="Comma 12 2 3 2" xfId="794" xr:uid="{00000000-0005-0000-0000-0000B2000000}"/>
    <cellStyle name="Comma 12 2 4" xfId="718" xr:uid="{00000000-0005-0000-0000-0000B3000000}"/>
    <cellStyle name="Comma 12 3" xfId="165" xr:uid="{00000000-0005-0000-0000-0000B4000000}"/>
    <cellStyle name="Comma 12 4" xfId="276" xr:uid="{00000000-0005-0000-0000-0000B5000000}"/>
    <cellStyle name="Comma 12 4 2" xfId="795" xr:uid="{00000000-0005-0000-0000-0000B6000000}"/>
    <cellStyle name="Comma 12 5" xfId="701" xr:uid="{00000000-0005-0000-0000-0000B7000000}"/>
    <cellStyle name="Comma 13" xfId="27" xr:uid="{00000000-0005-0000-0000-0000B8000000}"/>
    <cellStyle name="Comma 13 2" xfId="278" xr:uid="{00000000-0005-0000-0000-0000B9000000}"/>
    <cellStyle name="Comma 13 2 2" xfId="752" xr:uid="{00000000-0005-0000-0000-0000BA000000}"/>
    <cellStyle name="Comma 13 3" xfId="709" xr:uid="{00000000-0005-0000-0000-0000BB000000}"/>
    <cellStyle name="Comma 14" xfId="28" xr:uid="{00000000-0005-0000-0000-0000BC000000}"/>
    <cellStyle name="Comma 14 2" xfId="279" xr:uid="{00000000-0005-0000-0000-0000BD000000}"/>
    <cellStyle name="Comma 14 2 2" xfId="753" xr:uid="{00000000-0005-0000-0000-0000BE000000}"/>
    <cellStyle name="Comma 14 3" xfId="712" xr:uid="{00000000-0005-0000-0000-0000BF000000}"/>
    <cellStyle name="Comma 15" xfId="29" xr:uid="{00000000-0005-0000-0000-0000C0000000}"/>
    <cellStyle name="Comma 16" xfId="133" xr:uid="{00000000-0005-0000-0000-0000C1000000}"/>
    <cellStyle name="Comma 16 2" xfId="769" xr:uid="{00000000-0005-0000-0000-0000C2000000}"/>
    <cellStyle name="Comma 16 3" xfId="635" xr:uid="{00000000-0005-0000-0000-0000C3000000}"/>
    <cellStyle name="Comma 17" xfId="157" xr:uid="{00000000-0005-0000-0000-0000C4000000}"/>
    <cellStyle name="Comma 17 2" xfId="638" xr:uid="{00000000-0005-0000-0000-0000C5000000}"/>
    <cellStyle name="Comma 18" xfId="176" xr:uid="{00000000-0005-0000-0000-0000C6000000}"/>
    <cellStyle name="Comma 18 2" xfId="641" xr:uid="{00000000-0005-0000-0000-0000C7000000}"/>
    <cellStyle name="Comma 19" xfId="175" xr:uid="{00000000-0005-0000-0000-0000C8000000}"/>
    <cellStyle name="Comma 19 2" xfId="366" xr:uid="{00000000-0005-0000-0000-0000C9000000}"/>
    <cellStyle name="Comma 19 2 2" xfId="663" xr:uid="{00000000-0005-0000-0000-0000CA000000}"/>
    <cellStyle name="Comma 19 3" xfId="644" xr:uid="{00000000-0005-0000-0000-0000CB000000}"/>
    <cellStyle name="Comma 2" xfId="13" xr:uid="{00000000-0005-0000-0000-0000CC000000}"/>
    <cellStyle name="Comma 2 2" xfId="30" xr:uid="{00000000-0005-0000-0000-0000CD000000}"/>
    <cellStyle name="Comma 2 2 2" xfId="235" xr:uid="{00000000-0005-0000-0000-0000CE000000}"/>
    <cellStyle name="Comma 2 3" xfId="31" xr:uid="{00000000-0005-0000-0000-0000CF000000}"/>
    <cellStyle name="Comma 2 3 2" xfId="170" xr:uid="{00000000-0005-0000-0000-0000D0000000}"/>
    <cellStyle name="Comma 2 3 3" xfId="254" xr:uid="{00000000-0005-0000-0000-0000D1000000}"/>
    <cellStyle name="Comma 2 4" xfId="32" xr:uid="{00000000-0005-0000-0000-0000D2000000}"/>
    <cellStyle name="Comma 2 4 2" xfId="171" xr:uid="{00000000-0005-0000-0000-0000D3000000}"/>
    <cellStyle name="Comma 2 4 3" xfId="880" xr:uid="{00000000-0005-0000-0000-0000D4000000}"/>
    <cellStyle name="Comma 2 5" xfId="33" xr:uid="{00000000-0005-0000-0000-0000D5000000}"/>
    <cellStyle name="Comma 2 5 2" xfId="34" xr:uid="{00000000-0005-0000-0000-0000D6000000}"/>
    <cellStyle name="Comma 2 5 2 2" xfId="35" xr:uid="{00000000-0005-0000-0000-0000D7000000}"/>
    <cellStyle name="Comma 2 5 2 2 2" xfId="281" xr:uid="{00000000-0005-0000-0000-0000D8000000}"/>
    <cellStyle name="Comma 2 5 2 2 2 2" xfId="796" xr:uid="{00000000-0005-0000-0000-0000D9000000}"/>
    <cellStyle name="Comma 2 5 2 2 3" xfId="719" xr:uid="{00000000-0005-0000-0000-0000DA000000}"/>
    <cellStyle name="Comma 2 5 2 3" xfId="280" xr:uid="{00000000-0005-0000-0000-0000DB000000}"/>
    <cellStyle name="Comma 2 5 2 3 2" xfId="797" xr:uid="{00000000-0005-0000-0000-0000DC000000}"/>
    <cellStyle name="Comma 2 5 2 4" xfId="703" xr:uid="{00000000-0005-0000-0000-0000DD000000}"/>
    <cellStyle name="Comma 2 5 3" xfId="36" xr:uid="{00000000-0005-0000-0000-0000DE000000}"/>
    <cellStyle name="Comma 2 5 3 2" xfId="282" xr:uid="{00000000-0005-0000-0000-0000DF000000}"/>
    <cellStyle name="Comma 2 5 3 2 2" xfId="798" xr:uid="{00000000-0005-0000-0000-0000E0000000}"/>
    <cellStyle name="Comma 2 5 3 3" xfId="720" xr:uid="{00000000-0005-0000-0000-0000E1000000}"/>
    <cellStyle name="Comma 2 5 4" xfId="149" xr:uid="{00000000-0005-0000-0000-0000E2000000}"/>
    <cellStyle name="Comma 2 5 4 2" xfId="799" xr:uid="{00000000-0005-0000-0000-0000E3000000}"/>
    <cellStyle name="Comma 2 5 5" xfId="692" xr:uid="{00000000-0005-0000-0000-0000E4000000}"/>
    <cellStyle name="Comma 2 6" xfId="37" xr:uid="{00000000-0005-0000-0000-0000E5000000}"/>
    <cellStyle name="Comma 2 6 2" xfId="283" xr:uid="{00000000-0005-0000-0000-0000E6000000}"/>
    <cellStyle name="Comma 2 6 2 2" xfId="800" xr:uid="{00000000-0005-0000-0000-0000E7000000}"/>
    <cellStyle name="Comma 2 6 3" xfId="721" xr:uid="{00000000-0005-0000-0000-0000E8000000}"/>
    <cellStyle name="Comma 2 7" xfId="134" xr:uid="{00000000-0005-0000-0000-0000E9000000}"/>
    <cellStyle name="Comma 2 8" xfId="420" xr:uid="{00000000-0005-0000-0000-0000EA000000}"/>
    <cellStyle name="Comma 2 8 2" xfId="687" xr:uid="{00000000-0005-0000-0000-0000EB000000}"/>
    <cellStyle name="Comma 2 9" xfId="839" xr:uid="{00000000-0005-0000-0000-0000EC000000}"/>
    <cellStyle name="Comma 20" xfId="178" xr:uid="{00000000-0005-0000-0000-0000ED000000}"/>
    <cellStyle name="Comma 20 2" xfId="645" xr:uid="{00000000-0005-0000-0000-0000EE000000}"/>
    <cellStyle name="Comma 21" xfId="179" xr:uid="{00000000-0005-0000-0000-0000EF000000}"/>
    <cellStyle name="Comma 21 2" xfId="785" xr:uid="{00000000-0005-0000-0000-0000F0000000}"/>
    <cellStyle name="Comma 21 3" xfId="660" xr:uid="{00000000-0005-0000-0000-0000F1000000}"/>
    <cellStyle name="Comma 22" xfId="182" xr:uid="{00000000-0005-0000-0000-0000F2000000}"/>
    <cellStyle name="Comma 22 2" xfId="324" xr:uid="{00000000-0005-0000-0000-0000F3000000}"/>
    <cellStyle name="Comma 22 2 2" xfId="435" xr:uid="{00000000-0005-0000-0000-0000F4000000}"/>
    <cellStyle name="Comma 22 2 3" xfId="514" xr:uid="{00000000-0005-0000-0000-0000F5000000}"/>
    <cellStyle name="Comma 22 3" xfId="434" xr:uid="{00000000-0005-0000-0000-0000F6000000}"/>
    <cellStyle name="Comma 22 4" xfId="513" xr:uid="{00000000-0005-0000-0000-0000F7000000}"/>
    <cellStyle name="Comma 23" xfId="184" xr:uid="{00000000-0005-0000-0000-0000F8000000}"/>
    <cellStyle name="Comma 23 2" xfId="326" xr:uid="{00000000-0005-0000-0000-0000F9000000}"/>
    <cellStyle name="Comma 23 2 2" xfId="437" xr:uid="{00000000-0005-0000-0000-0000FA000000}"/>
    <cellStyle name="Comma 23 2 3" xfId="516" xr:uid="{00000000-0005-0000-0000-0000FB000000}"/>
    <cellStyle name="Comma 23 3" xfId="436" xr:uid="{00000000-0005-0000-0000-0000FC000000}"/>
    <cellStyle name="Comma 23 4" xfId="515" xr:uid="{00000000-0005-0000-0000-0000FD000000}"/>
    <cellStyle name="Comma 24" xfId="225" xr:uid="{00000000-0005-0000-0000-0000FE000000}"/>
    <cellStyle name="Comma 24 2" xfId="340" xr:uid="{00000000-0005-0000-0000-0000FF000000}"/>
    <cellStyle name="Comma 24 2 2" xfId="439" xr:uid="{00000000-0005-0000-0000-000000010000}"/>
    <cellStyle name="Comma 24 2 3" xfId="518" xr:uid="{00000000-0005-0000-0000-000001010000}"/>
    <cellStyle name="Comma 24 3" xfId="438" xr:uid="{00000000-0005-0000-0000-000002010000}"/>
    <cellStyle name="Comma 24 4" xfId="517" xr:uid="{00000000-0005-0000-0000-000003010000}"/>
    <cellStyle name="Comma 25" xfId="230" xr:uid="{00000000-0005-0000-0000-000004010000}"/>
    <cellStyle name="Comma 25 2" xfId="440" xr:uid="{00000000-0005-0000-0000-000005010000}"/>
    <cellStyle name="Comma 25 2 2" xfId="681" xr:uid="{00000000-0005-0000-0000-000006010000}"/>
    <cellStyle name="Comma 25 3" xfId="519" xr:uid="{00000000-0005-0000-0000-000007010000}"/>
    <cellStyle name="Comma 26" xfId="346" xr:uid="{00000000-0005-0000-0000-000008010000}"/>
    <cellStyle name="Comma 26 2" xfId="679" xr:uid="{00000000-0005-0000-0000-000009010000}"/>
    <cellStyle name="Comma 27" xfId="410" xr:uid="{00000000-0005-0000-0000-00000A010000}"/>
    <cellStyle name="Comma 27 2" xfId="747" xr:uid="{00000000-0005-0000-0000-00000B010000}"/>
    <cellStyle name="Comma 28" xfId="412" xr:uid="{00000000-0005-0000-0000-00000C010000}"/>
    <cellStyle name="Comma 28 2" xfId="772" xr:uid="{00000000-0005-0000-0000-00000D010000}"/>
    <cellStyle name="Comma 29" xfId="496" xr:uid="{00000000-0005-0000-0000-00000E010000}"/>
    <cellStyle name="Comma 29 2" xfId="580" xr:uid="{00000000-0005-0000-0000-00000F010000}"/>
    <cellStyle name="Comma 3" xfId="38" xr:uid="{00000000-0005-0000-0000-000010010000}"/>
    <cellStyle name="Comma 3 2" xfId="172" xr:uid="{00000000-0005-0000-0000-000011010000}"/>
    <cellStyle name="Comma 3 2 2" xfId="252" xr:uid="{00000000-0005-0000-0000-000012010000}"/>
    <cellStyle name="Comma 3 2 2 2" xfId="441" xr:uid="{00000000-0005-0000-0000-000013010000}"/>
    <cellStyle name="Comma 3 2 2 3" xfId="520" xr:uid="{00000000-0005-0000-0000-000014010000}"/>
    <cellStyle name="Comma 3 3" xfId="416" xr:uid="{00000000-0005-0000-0000-000015010000}"/>
    <cellStyle name="Comma 3 4" xfId="881" xr:uid="{00000000-0005-0000-0000-000016010000}"/>
    <cellStyle name="Comma 30" xfId="499" xr:uid="{00000000-0005-0000-0000-000017010000}"/>
    <cellStyle name="Comma 31" xfId="566" xr:uid="{00000000-0005-0000-0000-000018010000}"/>
    <cellStyle name="Comma 32" xfId="846" xr:uid="{00000000-0005-0000-0000-000019010000}"/>
    <cellStyle name="Comma 33" xfId="562" xr:uid="{00000000-0005-0000-0000-00001A010000}"/>
    <cellStyle name="Comma 34" xfId="845" xr:uid="{00000000-0005-0000-0000-00001B010000}"/>
    <cellStyle name="Comma 35" xfId="848" xr:uid="{00000000-0005-0000-0000-00001C010000}"/>
    <cellStyle name="Comma 36" xfId="850" xr:uid="{00000000-0005-0000-0000-00001D010000}"/>
    <cellStyle name="Comma 37" xfId="855" xr:uid="{00000000-0005-0000-0000-00001E010000}"/>
    <cellStyle name="Comma 38" xfId="854" xr:uid="{00000000-0005-0000-0000-00001F010000}"/>
    <cellStyle name="Comma 39" xfId="556" xr:uid="{00000000-0005-0000-0000-000020010000}"/>
    <cellStyle name="Comma 4" xfId="39" xr:uid="{00000000-0005-0000-0000-000021010000}"/>
    <cellStyle name="Comma 4 2" xfId="367" xr:uid="{00000000-0005-0000-0000-000022010000}"/>
    <cellStyle name="Comma 4 2 2" xfId="483" xr:uid="{00000000-0005-0000-0000-000023010000}"/>
    <cellStyle name="Comma 4 2 3" xfId="567" xr:uid="{00000000-0005-0000-0000-000024010000}"/>
    <cellStyle name="Comma 40" xfId="852" xr:uid="{00000000-0005-0000-0000-000025010000}"/>
    <cellStyle name="Comma 41" xfId="553" xr:uid="{00000000-0005-0000-0000-000026010000}"/>
    <cellStyle name="Comma 42" xfId="853" xr:uid="{00000000-0005-0000-0000-000027010000}"/>
    <cellStyle name="Comma 43" xfId="554" xr:uid="{00000000-0005-0000-0000-000028010000}"/>
    <cellStyle name="Comma 44" xfId="847" xr:uid="{00000000-0005-0000-0000-000029010000}"/>
    <cellStyle name="Comma 45" xfId="579" xr:uid="{00000000-0005-0000-0000-00002A010000}"/>
    <cellStyle name="Comma 46" xfId="849" xr:uid="{00000000-0005-0000-0000-00002B010000}"/>
    <cellStyle name="Comma 47" xfId="851" xr:uid="{00000000-0005-0000-0000-00002C010000}"/>
    <cellStyle name="Comma 48" xfId="7" xr:uid="{00000000-0005-0000-0000-00002D010000}"/>
    <cellStyle name="Comma 49" xfId="180" xr:uid="{00000000-0005-0000-0000-00002E010000}"/>
    <cellStyle name="Comma 5" xfId="40" xr:uid="{00000000-0005-0000-0000-00002F010000}"/>
    <cellStyle name="Comma 5 2" xfId="368" xr:uid="{00000000-0005-0000-0000-000030010000}"/>
    <cellStyle name="Comma 5 2 2" xfId="484" xr:uid="{00000000-0005-0000-0000-000031010000}"/>
    <cellStyle name="Comma 5 2 3" xfId="568" xr:uid="{00000000-0005-0000-0000-000032010000}"/>
    <cellStyle name="Comma 50" xfId="907" xr:uid="{00000000-0005-0000-0000-000033010000}"/>
    <cellStyle name="Comma 51" xfId="890" xr:uid="{00000000-0005-0000-0000-000034010000}"/>
    <cellStyle name="Comma 52" xfId="913" xr:uid="{00000000-0005-0000-0000-000035010000}"/>
    <cellStyle name="Comma 6" xfId="41" xr:uid="{00000000-0005-0000-0000-000036010000}"/>
    <cellStyle name="Comma 6 2" xfId="369" xr:uid="{00000000-0005-0000-0000-000037010000}"/>
    <cellStyle name="Comma 6 2 2" xfId="485" xr:uid="{00000000-0005-0000-0000-000038010000}"/>
    <cellStyle name="Comma 6 2 3" xfId="569" xr:uid="{00000000-0005-0000-0000-000039010000}"/>
    <cellStyle name="Comma 7" xfId="42" xr:uid="{00000000-0005-0000-0000-00003A010000}"/>
    <cellStyle name="Comma 7 2" xfId="255" xr:uid="{00000000-0005-0000-0000-00003B010000}"/>
    <cellStyle name="Comma 7 2 2" xfId="651" xr:uid="{00000000-0005-0000-0000-00003C010000}"/>
    <cellStyle name="Comma 8" xfId="43" xr:uid="{00000000-0005-0000-0000-00003D010000}"/>
    <cellStyle name="Comma 9" xfId="44" xr:uid="{00000000-0005-0000-0000-00003E010000}"/>
    <cellStyle name="Currency 10" xfId="8" xr:uid="{00000000-0005-0000-0000-00003F010000}"/>
    <cellStyle name="Currency 2" xfId="45" xr:uid="{00000000-0005-0000-0000-000040010000}"/>
    <cellStyle name="Currency 2 2" xfId="46" xr:uid="{00000000-0005-0000-0000-000041010000}"/>
    <cellStyle name="Currency 2 2 2" xfId="153" xr:uid="{00000000-0005-0000-0000-000042010000}"/>
    <cellStyle name="Currency 2 3" xfId="47" xr:uid="{00000000-0005-0000-0000-000043010000}"/>
    <cellStyle name="Currency 2 4" xfId="136" xr:uid="{00000000-0005-0000-0000-000044010000}"/>
    <cellStyle name="Currency 2 5" xfId="409" xr:uid="{00000000-0005-0000-0000-000045010000}"/>
    <cellStyle name="Currency 3" xfId="48" xr:uid="{00000000-0005-0000-0000-000046010000}"/>
    <cellStyle name="Currency 3 2" xfId="256" xr:uid="{00000000-0005-0000-0000-000047010000}"/>
    <cellStyle name="Currency 3 2 2" xfId="652" xr:uid="{00000000-0005-0000-0000-000048010000}"/>
    <cellStyle name="Currency 3 3" xfId="418" xr:uid="{00000000-0005-0000-0000-000049010000}"/>
    <cellStyle name="Currency 3 3 2" xfId="582" xr:uid="{00000000-0005-0000-0000-00004A010000}"/>
    <cellStyle name="Currency 3 4" xfId="837" xr:uid="{00000000-0005-0000-0000-00004B010000}"/>
    <cellStyle name="Currency 4" xfId="49" xr:uid="{00000000-0005-0000-0000-00004C010000}"/>
    <cellStyle name="Currency 5" xfId="50" xr:uid="{00000000-0005-0000-0000-00004D010000}"/>
    <cellStyle name="Currency 5 2" xfId="51" xr:uid="{00000000-0005-0000-0000-00004E010000}"/>
    <cellStyle name="Currency 5 2 2" xfId="167" xr:uid="{00000000-0005-0000-0000-00004F010000}"/>
    <cellStyle name="Currency 5 2 2 2" xfId="754" xr:uid="{00000000-0005-0000-0000-000050010000}"/>
    <cellStyle name="Currency 5 2 2 3" xfId="617" xr:uid="{00000000-0005-0000-0000-000051010000}"/>
    <cellStyle name="Currency 5 2 3" xfId="285" xr:uid="{00000000-0005-0000-0000-000052010000}"/>
    <cellStyle name="Currency 5 2 3 2" xfId="801" xr:uid="{00000000-0005-0000-0000-000053010000}"/>
    <cellStyle name="Currency 5 2 4" xfId="704" xr:uid="{00000000-0005-0000-0000-000054010000}"/>
    <cellStyle name="Currency 5 3" xfId="143" xr:uid="{00000000-0005-0000-0000-000055010000}"/>
    <cellStyle name="Currency 5 3 2" xfId="749" xr:uid="{00000000-0005-0000-0000-000056010000}"/>
    <cellStyle name="Currency 5 3 3" xfId="614" xr:uid="{00000000-0005-0000-0000-000057010000}"/>
    <cellStyle name="Currency 5 4" xfId="284" xr:uid="{00000000-0005-0000-0000-000058010000}"/>
    <cellStyle name="Currency 5 4 2" xfId="802" xr:uid="{00000000-0005-0000-0000-000059010000}"/>
    <cellStyle name="Currency 5 5" xfId="693" xr:uid="{00000000-0005-0000-0000-00005A010000}"/>
    <cellStyle name="Currency 6" xfId="52" xr:uid="{00000000-0005-0000-0000-00005B010000}"/>
    <cellStyle name="Currency 6 2" xfId="53" xr:uid="{00000000-0005-0000-0000-00005C010000}"/>
    <cellStyle name="Currency 6 2 2" xfId="54" xr:uid="{00000000-0005-0000-0000-00005D010000}"/>
    <cellStyle name="Currency 6 2 2 2" xfId="288" xr:uid="{00000000-0005-0000-0000-00005E010000}"/>
    <cellStyle name="Currency 6 2 2 2 2" xfId="803" xr:uid="{00000000-0005-0000-0000-00005F010000}"/>
    <cellStyle name="Currency 6 2 2 3" xfId="723" xr:uid="{00000000-0005-0000-0000-000060010000}"/>
    <cellStyle name="Currency 6 2 3" xfId="287" xr:uid="{00000000-0005-0000-0000-000061010000}"/>
    <cellStyle name="Currency 6 2 3 2" xfId="804" xr:uid="{00000000-0005-0000-0000-000062010000}"/>
    <cellStyle name="Currency 6 2 4" xfId="722" xr:uid="{00000000-0005-0000-0000-000063010000}"/>
    <cellStyle name="Currency 6 3" xfId="55" xr:uid="{00000000-0005-0000-0000-000064010000}"/>
    <cellStyle name="Currency 6 3 2" xfId="289" xr:uid="{00000000-0005-0000-0000-000065010000}"/>
    <cellStyle name="Currency 6 3 2 2" xfId="805" xr:uid="{00000000-0005-0000-0000-000066010000}"/>
    <cellStyle name="Currency 6 3 3" xfId="724" xr:uid="{00000000-0005-0000-0000-000067010000}"/>
    <cellStyle name="Currency 6 4" xfId="286" xr:uid="{00000000-0005-0000-0000-000068010000}"/>
    <cellStyle name="Currency 6 4 2" xfId="806" xr:uid="{00000000-0005-0000-0000-000069010000}"/>
    <cellStyle name="Currency 6 5" xfId="700" xr:uid="{00000000-0005-0000-0000-00006A010000}"/>
    <cellStyle name="Currency 7" xfId="135" xr:uid="{00000000-0005-0000-0000-00006B010000}"/>
    <cellStyle name="Currency 7 2" xfId="770" xr:uid="{00000000-0005-0000-0000-00006C010000}"/>
    <cellStyle name="Currency 7 3" xfId="636" xr:uid="{00000000-0005-0000-0000-00006D010000}"/>
    <cellStyle name="Currency 8" xfId="228" xr:uid="{00000000-0005-0000-0000-00006E010000}"/>
    <cellStyle name="Currency 8 2" xfId="343" xr:uid="{00000000-0005-0000-0000-00006F010000}"/>
    <cellStyle name="Currency 8 2 2" xfId="443" xr:uid="{00000000-0005-0000-0000-000070010000}"/>
    <cellStyle name="Currency 8 2 3" xfId="522" xr:uid="{00000000-0005-0000-0000-000071010000}"/>
    <cellStyle name="Currency 8 3" xfId="442" xr:uid="{00000000-0005-0000-0000-000072010000}"/>
    <cellStyle name="Currency 8 3 2" xfId="833" xr:uid="{00000000-0005-0000-0000-000073010000}"/>
    <cellStyle name="Currency 8 4" xfId="639" xr:uid="{00000000-0005-0000-0000-000074010000}"/>
    <cellStyle name="Currency 8 5" xfId="521" xr:uid="{00000000-0005-0000-0000-000075010000}"/>
    <cellStyle name="Currency 9" xfId="231" xr:uid="{00000000-0005-0000-0000-000076010000}"/>
    <cellStyle name="Currency 9 2" xfId="444" xr:uid="{00000000-0005-0000-0000-000077010000}"/>
    <cellStyle name="Currency 9 2 2" xfId="682" xr:uid="{00000000-0005-0000-0000-000078010000}"/>
    <cellStyle name="Currency 9 3" xfId="523" xr:uid="{00000000-0005-0000-0000-000079010000}"/>
    <cellStyle name="Emphasis 1" xfId="370" xr:uid="{00000000-0005-0000-0000-00007A010000}"/>
    <cellStyle name="Emphasis 2" xfId="371" xr:uid="{00000000-0005-0000-0000-00007B010000}"/>
    <cellStyle name="Emphasis 3" xfId="372" xr:uid="{00000000-0005-0000-0000-00007C010000}"/>
    <cellStyle name="Excel Built-in Comma" xfId="181" xr:uid="{00000000-0005-0000-0000-00007D010000}"/>
    <cellStyle name="Excel Built-in Normal" xfId="3" xr:uid="{00000000-0005-0000-0000-00007E010000}"/>
    <cellStyle name="Excel Built-in Normal 2" xfId="248" xr:uid="{00000000-0005-0000-0000-00007F010000}"/>
    <cellStyle name="Excel Built-in Percent" xfId="249" xr:uid="{00000000-0005-0000-0000-000080010000}"/>
    <cellStyle name="Explanatory Text 2" xfId="198" xr:uid="{00000000-0005-0000-0000-000081010000}"/>
    <cellStyle name="FRxAmtStyle 2" xfId="882" xr:uid="{00000000-0005-0000-0000-000082010000}"/>
    <cellStyle name="FRxAmtStyle 2 2" xfId="373" xr:uid="{00000000-0005-0000-0000-000083010000}"/>
    <cellStyle name="FRxAmtStyle 2 3" xfId="374" xr:uid="{00000000-0005-0000-0000-000084010000}"/>
    <cellStyle name="FRxCurrStyle 2" xfId="883" xr:uid="{00000000-0005-0000-0000-000085010000}"/>
    <cellStyle name="FRxCurrStyle 6" xfId="375" xr:uid="{00000000-0005-0000-0000-000086010000}"/>
    <cellStyle name="FRxCurrStyle 7" xfId="884" xr:uid="{00000000-0005-0000-0000-000087010000}"/>
    <cellStyle name="Good 2" xfId="56" xr:uid="{00000000-0005-0000-0000-000088010000}"/>
    <cellStyle name="Good 2 2" xfId="137" xr:uid="{00000000-0005-0000-0000-000089010000}"/>
    <cellStyle name="Good 2 2 2" xfId="664" xr:uid="{00000000-0005-0000-0000-00008A010000}"/>
    <cellStyle name="Good 2 3" xfId="593" xr:uid="{00000000-0005-0000-0000-00008B010000}"/>
    <cellStyle name="Good 3" xfId="189" xr:uid="{00000000-0005-0000-0000-00008C010000}"/>
    <cellStyle name="Heading 1 2" xfId="185" xr:uid="{00000000-0005-0000-0000-00008D010000}"/>
    <cellStyle name="Heading 2 2" xfId="186" xr:uid="{00000000-0005-0000-0000-00008E010000}"/>
    <cellStyle name="Heading 3 2" xfId="187" xr:uid="{00000000-0005-0000-0000-00008F010000}"/>
    <cellStyle name="Heading 4 2" xfId="188" xr:uid="{00000000-0005-0000-0000-000090010000}"/>
    <cellStyle name="Hyperlink 2" xfId="57" xr:uid="{00000000-0005-0000-0000-000091010000}"/>
    <cellStyle name="Hyperlink 2 2" xfId="592" xr:uid="{00000000-0005-0000-0000-000092010000}"/>
    <cellStyle name="Hyperlink 3" xfId="233" xr:uid="{00000000-0005-0000-0000-000093010000}"/>
    <cellStyle name="Hyperlink 3 2" xfId="771" xr:uid="{00000000-0005-0000-0000-000094010000}"/>
    <cellStyle name="Input 2" xfId="192" xr:uid="{00000000-0005-0000-0000-000095010000}"/>
    <cellStyle name="Linked Cell 2" xfId="195" xr:uid="{00000000-0005-0000-0000-000096010000}"/>
    <cellStyle name="Neutral 2" xfId="191" xr:uid="{00000000-0005-0000-0000-000097010000}"/>
    <cellStyle name="no dec" xfId="58" xr:uid="{00000000-0005-0000-0000-000098010000}"/>
    <cellStyle name="Normal" xfId="0" builtinId="0"/>
    <cellStyle name="Normal 10" xfId="59" xr:uid="{00000000-0005-0000-0000-00009A010000}"/>
    <cellStyle name="Normal 10 2" xfId="60" xr:uid="{00000000-0005-0000-0000-00009B010000}"/>
    <cellStyle name="Normal 10 2 2" xfId="61" xr:uid="{00000000-0005-0000-0000-00009C010000}"/>
    <cellStyle name="Normal 10 2 2 2" xfId="62" xr:uid="{00000000-0005-0000-0000-00009D010000}"/>
    <cellStyle name="Normal 10 2 2 2 2" xfId="376" xr:uid="{00000000-0005-0000-0000-00009E010000}"/>
    <cellStyle name="Normal 10 2 2 2 2 2" xfId="763" xr:uid="{00000000-0005-0000-0000-00009F010000}"/>
    <cellStyle name="Normal 10 2 2 2 2 3" xfId="629" xr:uid="{00000000-0005-0000-0000-0000A0010000}"/>
    <cellStyle name="Normal 10 2 2 2 3" xfId="726" xr:uid="{00000000-0005-0000-0000-0000A1010000}"/>
    <cellStyle name="Normal 10 2 2 2 4" xfId="596" xr:uid="{00000000-0005-0000-0000-0000A2010000}"/>
    <cellStyle name="Normal 10 2 2 2 5" xfId="842" xr:uid="{00000000-0005-0000-0000-0000A3010000}"/>
    <cellStyle name="Normal 10 2 2 3" xfId="377" xr:uid="{00000000-0005-0000-0000-0000A4010000}"/>
    <cellStyle name="Normal 10 2 2 3 2" xfId="762" xr:uid="{00000000-0005-0000-0000-0000A5010000}"/>
    <cellStyle name="Normal 10 2 2 3 3" xfId="628" xr:uid="{00000000-0005-0000-0000-0000A6010000}"/>
    <cellStyle name="Normal 10 2 2 4" xfId="725" xr:uid="{00000000-0005-0000-0000-0000A7010000}"/>
    <cellStyle name="Normal 10 2 2 5" xfId="595" xr:uid="{00000000-0005-0000-0000-0000A8010000}"/>
    <cellStyle name="Normal 10 2 2 6" xfId="841" xr:uid="{00000000-0005-0000-0000-0000A9010000}"/>
    <cellStyle name="Normal 10 2 3" xfId="378" xr:uid="{00000000-0005-0000-0000-0000AA010000}"/>
    <cellStyle name="Normal 10 2 3 2" xfId="750" xr:uid="{00000000-0005-0000-0000-0000AB010000}"/>
    <cellStyle name="Normal 10 2 4" xfId="379" xr:uid="{00000000-0005-0000-0000-0000AC010000}"/>
    <cellStyle name="Normal 10 2 4 2" xfId="761" xr:uid="{00000000-0005-0000-0000-0000AD010000}"/>
    <cellStyle name="Normal 10 2 4 3" xfId="627" xr:uid="{00000000-0005-0000-0000-0000AE010000}"/>
    <cellStyle name="Normal 10 2 5" xfId="711" xr:uid="{00000000-0005-0000-0000-0000AF010000}"/>
    <cellStyle name="Normal 10 2 6" xfId="591" xr:uid="{00000000-0005-0000-0000-0000B0010000}"/>
    <cellStyle name="Normal 10 2 7" xfId="840" xr:uid="{00000000-0005-0000-0000-0000B1010000}"/>
    <cellStyle name="Normal 10 3" xfId="63" xr:uid="{00000000-0005-0000-0000-0000B2010000}"/>
    <cellStyle name="Normal 10 3 2" xfId="64" xr:uid="{00000000-0005-0000-0000-0000B3010000}"/>
    <cellStyle name="Normal 10 3 2 2" xfId="292" xr:uid="{00000000-0005-0000-0000-0000B4010000}"/>
    <cellStyle name="Normal 10 3 2 2 2" xfId="807" xr:uid="{00000000-0005-0000-0000-0000B5010000}"/>
    <cellStyle name="Normal 10 3 2 2 3" xfId="665" xr:uid="{00000000-0005-0000-0000-0000B6010000}"/>
    <cellStyle name="Normal 10 3 2 3" xfId="728" xr:uid="{00000000-0005-0000-0000-0000B7010000}"/>
    <cellStyle name="Normal 10 3 2 4" xfId="598" xr:uid="{00000000-0005-0000-0000-0000B8010000}"/>
    <cellStyle name="Normal 10 3 3" xfId="291" xr:uid="{00000000-0005-0000-0000-0000B9010000}"/>
    <cellStyle name="Normal 10 3 3 2" xfId="808" xr:uid="{00000000-0005-0000-0000-0000BA010000}"/>
    <cellStyle name="Normal 10 3 3 3" xfId="666" xr:uid="{00000000-0005-0000-0000-0000BB010000}"/>
    <cellStyle name="Normal 10 3 4" xfId="727" xr:uid="{00000000-0005-0000-0000-0000BC010000}"/>
    <cellStyle name="Normal 10 3 5" xfId="597" xr:uid="{00000000-0005-0000-0000-0000BD010000}"/>
    <cellStyle name="Normal 10 4" xfId="65" xr:uid="{00000000-0005-0000-0000-0000BE010000}"/>
    <cellStyle name="Normal 10 4 2" xfId="293" xr:uid="{00000000-0005-0000-0000-0000BF010000}"/>
    <cellStyle name="Normal 10 4 2 2" xfId="809" xr:uid="{00000000-0005-0000-0000-0000C0010000}"/>
    <cellStyle name="Normal 10 4 2 3" xfId="667" xr:uid="{00000000-0005-0000-0000-0000C1010000}"/>
    <cellStyle name="Normal 10 4 3" xfId="729" xr:uid="{00000000-0005-0000-0000-0000C2010000}"/>
    <cellStyle name="Normal 10 4 4" xfId="599" xr:uid="{00000000-0005-0000-0000-0000C3010000}"/>
    <cellStyle name="Normal 10 5" xfId="66" xr:uid="{00000000-0005-0000-0000-0000C4010000}"/>
    <cellStyle name="Normal 10 5 2" xfId="294" xr:uid="{00000000-0005-0000-0000-0000C5010000}"/>
    <cellStyle name="Normal 10 5 2 2" xfId="810" xr:uid="{00000000-0005-0000-0000-0000C6010000}"/>
    <cellStyle name="Normal 10 5 3" xfId="730" xr:uid="{00000000-0005-0000-0000-0000C7010000}"/>
    <cellStyle name="Normal 10 6" xfId="290" xr:uid="{00000000-0005-0000-0000-0000C8010000}"/>
    <cellStyle name="Normal 10 6 2" xfId="811" xr:uid="{00000000-0005-0000-0000-0000C9010000}"/>
    <cellStyle name="Normal 10 6 3" xfId="668" xr:uid="{00000000-0005-0000-0000-0000CA010000}"/>
    <cellStyle name="Normal 10 7" xfId="698" xr:uid="{00000000-0005-0000-0000-0000CB010000}"/>
    <cellStyle name="Normal 10 8" xfId="589" xr:uid="{00000000-0005-0000-0000-0000CC010000}"/>
    <cellStyle name="Normal 11" xfId="67" xr:uid="{00000000-0005-0000-0000-0000CD010000}"/>
    <cellStyle name="Normal 11 2" xfId="68" xr:uid="{00000000-0005-0000-0000-0000CE010000}"/>
    <cellStyle name="Normal 11 2 2" xfId="69" xr:uid="{00000000-0005-0000-0000-0000CF010000}"/>
    <cellStyle name="Normal 11 2 2 2" xfId="297" xr:uid="{00000000-0005-0000-0000-0000D0010000}"/>
    <cellStyle name="Normal 11 2 2 2 2" xfId="447" xr:uid="{00000000-0005-0000-0000-0000D1010000}"/>
    <cellStyle name="Normal 11 2 2 2 2 2" xfId="622" xr:uid="{00000000-0005-0000-0000-0000D2010000}"/>
    <cellStyle name="Normal 11 2 2 2 3" xfId="526" xr:uid="{00000000-0005-0000-0000-0000D3010000}"/>
    <cellStyle name="Normal 11 2 2 3" xfId="446" xr:uid="{00000000-0005-0000-0000-0000D4010000}"/>
    <cellStyle name="Normal 11 2 2 3 2" xfId="601" xr:uid="{00000000-0005-0000-0000-0000D5010000}"/>
    <cellStyle name="Normal 11 2 2 4" xfId="525" xr:uid="{00000000-0005-0000-0000-0000D6010000}"/>
    <cellStyle name="Normal 11 2 3" xfId="296" xr:uid="{00000000-0005-0000-0000-0000D7010000}"/>
    <cellStyle name="Normal 11 2 3 2" xfId="448" xr:uid="{00000000-0005-0000-0000-0000D8010000}"/>
    <cellStyle name="Normal 11 2 3 2 2" xfId="620" xr:uid="{00000000-0005-0000-0000-0000D9010000}"/>
    <cellStyle name="Normal 11 2 3 3" xfId="527" xr:uid="{00000000-0005-0000-0000-0000DA010000}"/>
    <cellStyle name="Normal 11 2 4" xfId="445" xr:uid="{00000000-0005-0000-0000-0000DB010000}"/>
    <cellStyle name="Normal 11 2 4 2" xfId="600" xr:uid="{00000000-0005-0000-0000-0000DC010000}"/>
    <cellStyle name="Normal 11 2 5" xfId="524" xr:uid="{00000000-0005-0000-0000-0000DD010000}"/>
    <cellStyle name="Normal 11 3" xfId="70" xr:uid="{00000000-0005-0000-0000-0000DE010000}"/>
    <cellStyle name="Normal 11 4" xfId="295" xr:uid="{00000000-0005-0000-0000-0000DF010000}"/>
    <cellStyle name="Normal 11 4 2" xfId="449" xr:uid="{00000000-0005-0000-0000-0000E0010000}"/>
    <cellStyle name="Normal 11 4 2 2" xfId="615" xr:uid="{00000000-0005-0000-0000-0000E1010000}"/>
    <cellStyle name="Normal 11 4 3" xfId="528" xr:uid="{00000000-0005-0000-0000-0000E2010000}"/>
    <cellStyle name="Normal 11 5" xfId="380" xr:uid="{00000000-0005-0000-0000-0000E3010000}"/>
    <cellStyle name="Normal 11 6" xfId="417" xr:uid="{00000000-0005-0000-0000-0000E4010000}"/>
    <cellStyle name="Normal 11 7" xfId="500" xr:uid="{00000000-0005-0000-0000-0000E5010000}"/>
    <cellStyle name="Normal 12" xfId="71" xr:uid="{00000000-0005-0000-0000-0000E6010000}"/>
    <cellStyle name="Normal 12 2" xfId="72" xr:uid="{00000000-0005-0000-0000-0000E7010000}"/>
    <cellStyle name="Normal 12 2 2" xfId="602" xr:uid="{00000000-0005-0000-0000-0000E8010000}"/>
    <cellStyle name="Normal 12 3" xfId="415" xr:uid="{00000000-0005-0000-0000-0000E9010000}"/>
    <cellStyle name="Normal 13" xfId="73" xr:uid="{00000000-0005-0000-0000-0000EA010000}"/>
    <cellStyle name="Normal 13 2" xfId="298" xr:uid="{00000000-0005-0000-0000-0000EB010000}"/>
    <cellStyle name="Normal 13 2 2" xfId="451" xr:uid="{00000000-0005-0000-0000-0000EC010000}"/>
    <cellStyle name="Normal 13 2 2 2" xfId="621" xr:uid="{00000000-0005-0000-0000-0000ED010000}"/>
    <cellStyle name="Normal 13 2 3" xfId="530" xr:uid="{00000000-0005-0000-0000-0000EE010000}"/>
    <cellStyle name="Normal 13 3" xfId="450" xr:uid="{00000000-0005-0000-0000-0000EF010000}"/>
    <cellStyle name="Normal 13 3 2" xfId="603" xr:uid="{00000000-0005-0000-0000-0000F0010000}"/>
    <cellStyle name="Normal 13 4" xfId="529" xr:uid="{00000000-0005-0000-0000-0000F1010000}"/>
    <cellStyle name="Normal 14" xfId="132" xr:uid="{00000000-0005-0000-0000-0000F2010000}"/>
    <cellStyle name="Normal 14 2" xfId="637" xr:uid="{00000000-0005-0000-0000-0000F3010000}"/>
    <cellStyle name="Normal 15" xfId="183" xr:uid="{00000000-0005-0000-0000-0000F4010000}"/>
    <cellStyle name="Normal 15 2" xfId="325" xr:uid="{00000000-0005-0000-0000-0000F5010000}"/>
    <cellStyle name="Normal 15 2 2" xfId="453" xr:uid="{00000000-0005-0000-0000-0000F6010000}"/>
    <cellStyle name="Normal 15 2 2 2" xfId="773" xr:uid="{00000000-0005-0000-0000-0000F7010000}"/>
    <cellStyle name="Normal 15 2 3" xfId="532" xr:uid="{00000000-0005-0000-0000-0000F8010000}"/>
    <cellStyle name="Normal 15 3" xfId="452" xr:uid="{00000000-0005-0000-0000-0000F9010000}"/>
    <cellStyle name="Normal 15 3 2" xfId="642" xr:uid="{00000000-0005-0000-0000-0000FA010000}"/>
    <cellStyle name="Normal 15 4" xfId="531" xr:uid="{00000000-0005-0000-0000-0000FB010000}"/>
    <cellStyle name="Normal 16" xfId="224" xr:uid="{00000000-0005-0000-0000-0000FC010000}"/>
    <cellStyle name="Normal 16 2" xfId="339" xr:uid="{00000000-0005-0000-0000-0000FD010000}"/>
    <cellStyle name="Normal 16 2 2" xfId="455" xr:uid="{00000000-0005-0000-0000-0000FE010000}"/>
    <cellStyle name="Normal 16 2 2 2" xfId="831" xr:uid="{00000000-0005-0000-0000-0000FF010000}"/>
    <cellStyle name="Normal 16 2 3" xfId="669" xr:uid="{00000000-0005-0000-0000-000000020000}"/>
    <cellStyle name="Normal 16 2 4" xfId="534" xr:uid="{00000000-0005-0000-0000-000001020000}"/>
    <cellStyle name="Normal 16 3" xfId="454" xr:uid="{00000000-0005-0000-0000-000002020000}"/>
    <cellStyle name="Normal 16 3 2" xfId="643" xr:uid="{00000000-0005-0000-0000-000003020000}"/>
    <cellStyle name="Normal 16 4" xfId="533" xr:uid="{00000000-0005-0000-0000-000004020000}"/>
    <cellStyle name="Normal 17" xfId="229" xr:uid="{00000000-0005-0000-0000-000005020000}"/>
    <cellStyle name="Normal 17 2" xfId="381" xr:uid="{00000000-0005-0000-0000-000006020000}"/>
    <cellStyle name="Normal 17 2 2" xfId="670" xr:uid="{00000000-0005-0000-0000-000007020000}"/>
    <cellStyle name="Normal 17 3" xfId="456" xr:uid="{00000000-0005-0000-0000-000008020000}"/>
    <cellStyle name="Normal 17 3 2" xfId="834" xr:uid="{00000000-0005-0000-0000-000009020000}"/>
    <cellStyle name="Normal 17 4" xfId="646" xr:uid="{00000000-0005-0000-0000-00000A020000}"/>
    <cellStyle name="Normal 17 5" xfId="535" xr:uid="{00000000-0005-0000-0000-00000B020000}"/>
    <cellStyle name="Normal 18" xfId="344" xr:uid="{00000000-0005-0000-0000-00000C020000}"/>
    <cellStyle name="Normal 18 2" xfId="382" xr:uid="{00000000-0005-0000-0000-00000D020000}"/>
    <cellStyle name="Normal 18 3" xfId="486" xr:uid="{00000000-0005-0000-0000-00000E020000}"/>
    <cellStyle name="Normal 18 4" xfId="570" xr:uid="{00000000-0005-0000-0000-00000F020000}"/>
    <cellStyle name="Normal 19" xfId="383" xr:uid="{00000000-0005-0000-0000-000010020000}"/>
    <cellStyle name="Normal 19 2" xfId="487" xr:uid="{00000000-0005-0000-0000-000011020000}"/>
    <cellStyle name="Normal 19 3" xfId="571" xr:uid="{00000000-0005-0000-0000-000012020000}"/>
    <cellStyle name="Normal 2" xfId="4" xr:uid="{00000000-0005-0000-0000-000013020000}"/>
    <cellStyle name="Normal 2 10" xfId="11" xr:uid="{00000000-0005-0000-0000-000014020000}"/>
    <cellStyle name="Normal 2 2" xfId="74" xr:uid="{00000000-0005-0000-0000-000015020000}"/>
    <cellStyle name="Normal 2 2 2" xfId="237" xr:uid="{00000000-0005-0000-0000-000016020000}"/>
    <cellStyle name="Normal 2 2 3" xfId="236" xr:uid="{00000000-0005-0000-0000-000017020000}"/>
    <cellStyle name="Normal 2 2 3 2" xfId="885" xr:uid="{00000000-0005-0000-0000-000018020000}"/>
    <cellStyle name="Normal 2 2 4" xfId="421" xr:uid="{00000000-0005-0000-0000-000019020000}"/>
    <cellStyle name="Normal 2 2 4 2" xfId="583" xr:uid="{00000000-0005-0000-0000-00001A020000}"/>
    <cellStyle name="Normal 2 3" xfId="75" xr:uid="{00000000-0005-0000-0000-00001B020000}"/>
    <cellStyle name="Normal 2 3 2" xfId="384" xr:uid="{00000000-0005-0000-0000-00001C020000}"/>
    <cellStyle name="Normal 2 3 2 2" xfId="385" xr:uid="{00000000-0005-0000-0000-00001D020000}"/>
    <cellStyle name="Normal 2 3 2 2 2" xfId="775" xr:uid="{00000000-0005-0000-0000-00001E020000}"/>
    <cellStyle name="Normal 2 3 2 3" xfId="774" xr:uid="{00000000-0005-0000-0000-00001F020000}"/>
    <cellStyle name="Normal 2 3 3" xfId="386" xr:uid="{00000000-0005-0000-0000-000020020000}"/>
    <cellStyle name="Normal 2 3 3 2" xfId="776" xr:uid="{00000000-0005-0000-0000-000021020000}"/>
    <cellStyle name="Normal 2 4" xfId="76" xr:uid="{00000000-0005-0000-0000-000022020000}"/>
    <cellStyle name="Normal 2 4 2" xfId="154" xr:uid="{00000000-0005-0000-0000-000023020000}"/>
    <cellStyle name="Normal 2 4 2 2" xfId="777" xr:uid="{00000000-0005-0000-0000-000024020000}"/>
    <cellStyle name="Normal 2 4 2 3" xfId="647" xr:uid="{00000000-0005-0000-0000-000025020000}"/>
    <cellStyle name="Normal 2 5" xfId="77" xr:uid="{00000000-0005-0000-0000-000026020000}"/>
    <cellStyle name="Normal 2 5 2" xfId="169" xr:uid="{00000000-0005-0000-0000-000027020000}"/>
    <cellStyle name="Normal 2 5 2 2" xfId="778" xr:uid="{00000000-0005-0000-0000-000028020000}"/>
    <cellStyle name="Normal 2 5 2 3" xfId="648" xr:uid="{00000000-0005-0000-0000-000029020000}"/>
    <cellStyle name="Normal 2 5 3" xfId="145" xr:uid="{00000000-0005-0000-0000-00002A020000}"/>
    <cellStyle name="Normal 2 5 3 2" xfId="653" xr:uid="{00000000-0005-0000-0000-00002B020000}"/>
    <cellStyle name="Normal 2 6" xfId="78" xr:uid="{00000000-0005-0000-0000-00002C020000}"/>
    <cellStyle name="Normal 2 6 2" xfId="594" xr:uid="{00000000-0005-0000-0000-00002D020000}"/>
    <cellStyle name="Normal 2 7" xfId="138" xr:uid="{00000000-0005-0000-0000-00002E020000}"/>
    <cellStyle name="Normal 2 7 2" xfId="612" xr:uid="{00000000-0005-0000-0000-00002F020000}"/>
    <cellStyle name="Normal 2 8" xfId="234" xr:uid="{00000000-0005-0000-0000-000030020000}"/>
    <cellStyle name="Normal 2 9" xfId="408" xr:uid="{00000000-0005-0000-0000-000031020000}"/>
    <cellStyle name="Normal 20" xfId="411" xr:uid="{00000000-0005-0000-0000-000032020000}"/>
    <cellStyle name="Normal 20 2" xfId="680" xr:uid="{00000000-0005-0000-0000-000033020000}"/>
    <cellStyle name="Normal 21" xfId="498" xr:uid="{00000000-0005-0000-0000-000034020000}"/>
    <cellStyle name="Normal 22" xfId="832" xr:uid="{00000000-0005-0000-0000-000035020000}"/>
    <cellStyle name="Normal 23" xfId="6" xr:uid="{00000000-0005-0000-0000-000036020000}"/>
    <cellStyle name="Normal 3" xfId="12" xr:uid="{00000000-0005-0000-0000-000037020000}"/>
    <cellStyle name="Normal 3 10" xfId="152" xr:uid="{00000000-0005-0000-0000-000038020000}"/>
    <cellStyle name="Normal 3 10 2" xfId="640" xr:uid="{00000000-0005-0000-0000-000039020000}"/>
    <cellStyle name="Normal 3 11" xfId="238" xr:uid="{00000000-0005-0000-0000-00003A020000}"/>
    <cellStyle name="Normal 3 11 2" xfId="685" xr:uid="{00000000-0005-0000-0000-00003B020000}"/>
    <cellStyle name="Normal 3 12" xfId="407" xr:uid="{00000000-0005-0000-0000-00003C020000}"/>
    <cellStyle name="Normal 3 12 2" xfId="581" xr:uid="{00000000-0005-0000-0000-00003D020000}"/>
    <cellStyle name="Normal 3 2" xfId="79" xr:uid="{00000000-0005-0000-0000-00003E020000}"/>
    <cellStyle name="Normal 3 2 2" xfId="80" xr:uid="{00000000-0005-0000-0000-00003F020000}"/>
    <cellStyle name="Normal 3 2 2 2" xfId="81" xr:uid="{00000000-0005-0000-0000-000040020000}"/>
    <cellStyle name="Normal 3 2 2 2 2" xfId="301" xr:uid="{00000000-0005-0000-0000-000041020000}"/>
    <cellStyle name="Normal 3 2 2 2 2 2" xfId="460" xr:uid="{00000000-0005-0000-0000-000042020000}"/>
    <cellStyle name="Normal 3 2 2 2 2 3" xfId="539" xr:uid="{00000000-0005-0000-0000-000043020000}"/>
    <cellStyle name="Normal 3 2 2 2 3" xfId="459" xr:uid="{00000000-0005-0000-0000-000044020000}"/>
    <cellStyle name="Normal 3 2 2 2 4" xfId="538" xr:uid="{00000000-0005-0000-0000-000045020000}"/>
    <cellStyle name="Normal 3 2 2 3" xfId="82" xr:uid="{00000000-0005-0000-0000-000046020000}"/>
    <cellStyle name="Normal 3 2 2 3 2" xfId="302" xr:uid="{00000000-0005-0000-0000-000047020000}"/>
    <cellStyle name="Normal 3 2 2 3 2 2" xfId="462" xr:uid="{00000000-0005-0000-0000-000048020000}"/>
    <cellStyle name="Normal 3 2 2 3 2 3" xfId="541" xr:uid="{00000000-0005-0000-0000-000049020000}"/>
    <cellStyle name="Normal 3 2 2 3 3" xfId="461" xr:uid="{00000000-0005-0000-0000-00004A020000}"/>
    <cellStyle name="Normal 3 2 2 3 4" xfId="540" xr:uid="{00000000-0005-0000-0000-00004B020000}"/>
    <cellStyle name="Normal 3 2 2 4" xfId="240" xr:uid="{00000000-0005-0000-0000-00004C020000}"/>
    <cellStyle name="Normal 3 2 2 4 2" xfId="463" xr:uid="{00000000-0005-0000-0000-00004D020000}"/>
    <cellStyle name="Normal 3 2 2 4 2 2" xfId="618" xr:uid="{00000000-0005-0000-0000-00004E020000}"/>
    <cellStyle name="Normal 3 2 2 4 3" xfId="542" xr:uid="{00000000-0005-0000-0000-00004F020000}"/>
    <cellStyle name="Normal 3 2 2 5" xfId="300" xr:uid="{00000000-0005-0000-0000-000050020000}"/>
    <cellStyle name="Normal 3 2 2 5 2" xfId="464" xr:uid="{00000000-0005-0000-0000-000051020000}"/>
    <cellStyle name="Normal 3 2 2 5 3" xfId="543" xr:uid="{00000000-0005-0000-0000-000052020000}"/>
    <cellStyle name="Normal 3 2 2 6" xfId="458" xr:uid="{00000000-0005-0000-0000-000053020000}"/>
    <cellStyle name="Normal 3 2 2 7" xfId="537" xr:uid="{00000000-0005-0000-0000-000054020000}"/>
    <cellStyle name="Normal 3 2 3" xfId="83" xr:uid="{00000000-0005-0000-0000-000055020000}"/>
    <cellStyle name="Normal 3 2 3 2" xfId="303" xr:uid="{00000000-0005-0000-0000-000056020000}"/>
    <cellStyle name="Normal 3 2 3 2 2" xfId="466" xr:uid="{00000000-0005-0000-0000-000057020000}"/>
    <cellStyle name="Normal 3 2 3 2 3" xfId="545" xr:uid="{00000000-0005-0000-0000-000058020000}"/>
    <cellStyle name="Normal 3 2 3 3" xfId="465" xr:uid="{00000000-0005-0000-0000-000059020000}"/>
    <cellStyle name="Normal 3 2 3 4" xfId="544" xr:uid="{00000000-0005-0000-0000-00005A020000}"/>
    <cellStyle name="Normal 3 2 4" xfId="84" xr:uid="{00000000-0005-0000-0000-00005B020000}"/>
    <cellStyle name="Normal 3 2 4 2" xfId="304" xr:uid="{00000000-0005-0000-0000-00005C020000}"/>
    <cellStyle name="Normal 3 2 4 2 2" xfId="468" xr:uid="{00000000-0005-0000-0000-00005D020000}"/>
    <cellStyle name="Normal 3 2 4 2 3" xfId="547" xr:uid="{00000000-0005-0000-0000-00005E020000}"/>
    <cellStyle name="Normal 3 2 4 3" xfId="467" xr:uid="{00000000-0005-0000-0000-00005F020000}"/>
    <cellStyle name="Normal 3 2 4 4" xfId="546" xr:uid="{00000000-0005-0000-0000-000060020000}"/>
    <cellStyle name="Normal 3 2 5" xfId="155" xr:uid="{00000000-0005-0000-0000-000061020000}"/>
    <cellStyle name="Normal 3 2 5 2" xfId="323" xr:uid="{00000000-0005-0000-0000-000062020000}"/>
    <cellStyle name="Normal 3 2 5 2 2" xfId="470" xr:uid="{00000000-0005-0000-0000-000063020000}"/>
    <cellStyle name="Normal 3 2 5 2 2 2" xfId="671" xr:uid="{00000000-0005-0000-0000-000064020000}"/>
    <cellStyle name="Normal 3 2 5 2 3" xfId="549" xr:uid="{00000000-0005-0000-0000-000065020000}"/>
    <cellStyle name="Normal 3 2 5 3" xfId="469" xr:uid="{00000000-0005-0000-0000-000066020000}"/>
    <cellStyle name="Normal 3 2 5 4" xfId="548" xr:uid="{00000000-0005-0000-0000-000067020000}"/>
    <cellStyle name="Normal 3 2 6" xfId="239" xr:uid="{00000000-0005-0000-0000-000068020000}"/>
    <cellStyle name="Normal 3 2 6 2" xfId="471" xr:uid="{00000000-0005-0000-0000-000069020000}"/>
    <cellStyle name="Normal 3 2 6 2 2" xfId="672" xr:uid="{00000000-0005-0000-0000-00006A020000}"/>
    <cellStyle name="Normal 3 2 6 3" xfId="550" xr:uid="{00000000-0005-0000-0000-00006B020000}"/>
    <cellStyle name="Normal 3 2 7" xfId="299" xr:uid="{00000000-0005-0000-0000-00006C020000}"/>
    <cellStyle name="Normal 3 2 7 2" xfId="472" xr:uid="{00000000-0005-0000-0000-00006D020000}"/>
    <cellStyle name="Normal 3 2 7 3" xfId="551" xr:uid="{00000000-0005-0000-0000-00006E020000}"/>
    <cellStyle name="Normal 3 2 8" xfId="457" xr:uid="{00000000-0005-0000-0000-00006F020000}"/>
    <cellStyle name="Normal 3 2 9" xfId="536" xr:uid="{00000000-0005-0000-0000-000070020000}"/>
    <cellStyle name="Normal 3 2_Exec Summ" xfId="85" xr:uid="{00000000-0005-0000-0000-000071020000}"/>
    <cellStyle name="Normal 3 3" xfId="86" xr:uid="{00000000-0005-0000-0000-000072020000}"/>
    <cellStyle name="Normal 3 3 2" xfId="87" xr:uid="{00000000-0005-0000-0000-000073020000}"/>
    <cellStyle name="Normal 3 3 2 2" xfId="306" xr:uid="{00000000-0005-0000-0000-000074020000}"/>
    <cellStyle name="Normal 3 3 2 2 2" xfId="755" xr:uid="{00000000-0005-0000-0000-000075020000}"/>
    <cellStyle name="Normal 3 3 2 2 3" xfId="619" xr:uid="{00000000-0005-0000-0000-000076020000}"/>
    <cellStyle name="Normal 3 3 2 3" xfId="705" xr:uid="{00000000-0005-0000-0000-000077020000}"/>
    <cellStyle name="Normal 3 3 2 4" xfId="590" xr:uid="{00000000-0005-0000-0000-000078020000}"/>
    <cellStyle name="Normal 3 3 3" xfId="88" xr:uid="{00000000-0005-0000-0000-000079020000}"/>
    <cellStyle name="Normal 3 3 3 2" xfId="307" xr:uid="{00000000-0005-0000-0000-00007A020000}"/>
    <cellStyle name="Normal 3 3 3 2 2" xfId="812" xr:uid="{00000000-0005-0000-0000-00007B020000}"/>
    <cellStyle name="Normal 3 3 3 3" xfId="731" xr:uid="{00000000-0005-0000-0000-00007C020000}"/>
    <cellStyle name="Normal 3 3 4" xfId="241" xr:uid="{00000000-0005-0000-0000-00007D020000}"/>
    <cellStyle name="Normal 3 3 4 2" xfId="473" xr:uid="{00000000-0005-0000-0000-00007E020000}"/>
    <cellStyle name="Normal 3 3 4 2 2" xfId="813" xr:uid="{00000000-0005-0000-0000-00007F020000}"/>
    <cellStyle name="Normal 3 3 4 3" xfId="673" xr:uid="{00000000-0005-0000-0000-000080020000}"/>
    <cellStyle name="Normal 3 3 4 4" xfId="552" xr:uid="{00000000-0005-0000-0000-000081020000}"/>
    <cellStyle name="Normal 3 3 5" xfId="305" xr:uid="{00000000-0005-0000-0000-000082020000}"/>
    <cellStyle name="Normal 3 3 5 2" xfId="694" xr:uid="{00000000-0005-0000-0000-000083020000}"/>
    <cellStyle name="Normal 3 3 6" xfId="586" xr:uid="{00000000-0005-0000-0000-000084020000}"/>
    <cellStyle name="Normal 3 4" xfId="89" xr:uid="{00000000-0005-0000-0000-000085020000}"/>
    <cellStyle name="Normal 3 4 2" xfId="90" xr:uid="{00000000-0005-0000-0000-000086020000}"/>
    <cellStyle name="Normal 3 4 2 2" xfId="309" xr:uid="{00000000-0005-0000-0000-000087020000}"/>
    <cellStyle name="Normal 3 4 2 2 2" xfId="814" xr:uid="{00000000-0005-0000-0000-000088020000}"/>
    <cellStyle name="Normal 3 4 2 3" xfId="732" xr:uid="{00000000-0005-0000-0000-000089020000}"/>
    <cellStyle name="Normal 3 4 3" xfId="250" xr:uid="{00000000-0005-0000-0000-00008A020000}"/>
    <cellStyle name="Normal 3 4 3 2" xfId="815" xr:uid="{00000000-0005-0000-0000-00008B020000}"/>
    <cellStyle name="Normal 3 4 3 3" xfId="674" xr:uid="{00000000-0005-0000-0000-00008C020000}"/>
    <cellStyle name="Normal 3 4 4" xfId="308" xr:uid="{00000000-0005-0000-0000-00008D020000}"/>
    <cellStyle name="Normal 3 5" xfId="91" xr:uid="{00000000-0005-0000-0000-00008E020000}"/>
    <cellStyle name="Normal 3 5 2" xfId="310" xr:uid="{00000000-0005-0000-0000-00008F020000}"/>
    <cellStyle name="Normal 3 5 2 2" xfId="816" xr:uid="{00000000-0005-0000-0000-000090020000}"/>
    <cellStyle name="Normal 3 5 3" xfId="733" xr:uid="{00000000-0005-0000-0000-000091020000}"/>
    <cellStyle name="Normal 3 6" xfId="92" xr:uid="{00000000-0005-0000-0000-000092020000}"/>
    <cellStyle name="Normal 3 6 2" xfId="311" xr:uid="{00000000-0005-0000-0000-000093020000}"/>
    <cellStyle name="Normal 3 6 2 2" xfId="817" xr:uid="{00000000-0005-0000-0000-000094020000}"/>
    <cellStyle name="Normal 3 6 2 3" xfId="675" xr:uid="{00000000-0005-0000-0000-000095020000}"/>
    <cellStyle name="Normal 3 6 3" xfId="734" xr:uid="{00000000-0005-0000-0000-000096020000}"/>
    <cellStyle name="Normal 3 6 4" xfId="604" xr:uid="{00000000-0005-0000-0000-000097020000}"/>
    <cellStyle name="Normal 3 7" xfId="147" xr:uid="{00000000-0005-0000-0000-000098020000}"/>
    <cellStyle name="Normal 3 7 2" xfId="748" xr:uid="{00000000-0005-0000-0000-000099020000}"/>
    <cellStyle name="Normal 3 7 3" xfId="613" xr:uid="{00000000-0005-0000-0000-00009A020000}"/>
    <cellStyle name="Normal 3 8" xfId="151" xr:uid="{00000000-0005-0000-0000-00009B020000}"/>
    <cellStyle name="Normal 3 8 2" xfId="751" xr:uid="{00000000-0005-0000-0000-00009C020000}"/>
    <cellStyle name="Normal 3 8 3" xfId="616" xr:uid="{00000000-0005-0000-0000-00009D020000}"/>
    <cellStyle name="Normal 3 9" xfId="177" xr:uid="{00000000-0005-0000-0000-00009E020000}"/>
    <cellStyle name="Normal 3 9 2" xfId="757" xr:uid="{00000000-0005-0000-0000-00009F020000}"/>
    <cellStyle name="Normal 3 9 3" xfId="623" xr:uid="{00000000-0005-0000-0000-0000A0020000}"/>
    <cellStyle name="Normal 4" xfId="93" xr:uid="{00000000-0005-0000-0000-0000A1020000}"/>
    <cellStyle name="Normal 4 2" xfId="94" xr:uid="{00000000-0005-0000-0000-0000A2020000}"/>
    <cellStyle name="Normal 4 2 2" xfId="247" xr:uid="{00000000-0005-0000-0000-0000A3020000}"/>
    <cellStyle name="Normal 4 2 2 2" xfId="474" xr:uid="{00000000-0005-0000-0000-0000A4020000}"/>
    <cellStyle name="Normal 4 2 2 3" xfId="555" xr:uid="{00000000-0005-0000-0000-0000A5020000}"/>
    <cellStyle name="Normal 4 3" xfId="95" xr:uid="{00000000-0005-0000-0000-0000A6020000}"/>
    <cellStyle name="Normal 4 4" xfId="156" xr:uid="{00000000-0005-0000-0000-0000A7020000}"/>
    <cellStyle name="Normal 4 4 2" xfId="784" xr:uid="{00000000-0005-0000-0000-0000A8020000}"/>
    <cellStyle name="Normal 4 4 3" xfId="835" xr:uid="{00000000-0005-0000-0000-0000A9020000}"/>
    <cellStyle name="Normal 4 4 4" xfId="658" xr:uid="{00000000-0005-0000-0000-0000AA020000}"/>
    <cellStyle name="Normal 4 5" xfId="242" xr:uid="{00000000-0005-0000-0000-0000AB020000}"/>
    <cellStyle name="Normal 4 6" xfId="414" xr:uid="{00000000-0005-0000-0000-0000AC020000}"/>
    <cellStyle name="Normal 4 7" xfId="886" xr:uid="{00000000-0005-0000-0000-0000AD020000}"/>
    <cellStyle name="Normal 5" xfId="10" xr:uid="{00000000-0005-0000-0000-0000AE020000}"/>
    <cellStyle name="Normal 5 2" xfId="96" xr:uid="{00000000-0005-0000-0000-0000AF020000}"/>
    <cellStyle name="Normal 5 2 2" xfId="97" xr:uid="{00000000-0005-0000-0000-0000B0020000}"/>
    <cellStyle name="Normal 5 2 2 2" xfId="387" xr:uid="{00000000-0005-0000-0000-0000B1020000}"/>
    <cellStyle name="Normal 5 2 2 2 2" xfId="764" xr:uid="{00000000-0005-0000-0000-0000B2020000}"/>
    <cellStyle name="Normal 5 2 2 2 3" xfId="630" xr:uid="{00000000-0005-0000-0000-0000B3020000}"/>
    <cellStyle name="Normal 5 2 2 3" xfId="735" xr:uid="{00000000-0005-0000-0000-0000B4020000}"/>
    <cellStyle name="Normal 5 2 2 4" xfId="605" xr:uid="{00000000-0005-0000-0000-0000B5020000}"/>
    <cellStyle name="Normal 5 2 2 5" xfId="843" xr:uid="{00000000-0005-0000-0000-0000B6020000}"/>
    <cellStyle name="Normal 5 2 3" xfId="98" xr:uid="{00000000-0005-0000-0000-0000B7020000}"/>
    <cellStyle name="Normal 5 2 3 2" xfId="388" xr:uid="{00000000-0005-0000-0000-0000B8020000}"/>
    <cellStyle name="Normal 5 2 3 2 2" xfId="765" xr:uid="{00000000-0005-0000-0000-0000B9020000}"/>
    <cellStyle name="Normal 5 2 3 2 3" xfId="631" xr:uid="{00000000-0005-0000-0000-0000BA020000}"/>
    <cellStyle name="Normal 5 2 3 3" xfId="736" xr:uid="{00000000-0005-0000-0000-0000BB020000}"/>
    <cellStyle name="Normal 5 2 3 4" xfId="606" xr:uid="{00000000-0005-0000-0000-0000BC020000}"/>
    <cellStyle name="Normal 5 2 4" xfId="244" xr:uid="{00000000-0005-0000-0000-0000BD020000}"/>
    <cellStyle name="Normal 5 2 4 2" xfId="759" xr:uid="{00000000-0005-0000-0000-0000BE020000}"/>
    <cellStyle name="Normal 5 2 4 3" xfId="625" xr:uid="{00000000-0005-0000-0000-0000BF020000}"/>
    <cellStyle name="Normal 5 2 5" xfId="695" xr:uid="{00000000-0005-0000-0000-0000C0020000}"/>
    <cellStyle name="Normal 5 2 6" xfId="587" xr:uid="{00000000-0005-0000-0000-0000C1020000}"/>
    <cellStyle name="Normal 5 3" xfId="99" xr:uid="{00000000-0005-0000-0000-0000C2020000}"/>
    <cellStyle name="Normal 5 3 2" xfId="100" xr:uid="{00000000-0005-0000-0000-0000C3020000}"/>
    <cellStyle name="Normal 5 3 2 2" xfId="389" xr:uid="{00000000-0005-0000-0000-0000C4020000}"/>
    <cellStyle name="Normal 5 3 2 2 2" xfId="766" xr:uid="{00000000-0005-0000-0000-0000C5020000}"/>
    <cellStyle name="Normal 5 3 2 2 3" xfId="632" xr:uid="{00000000-0005-0000-0000-0000C6020000}"/>
    <cellStyle name="Normal 5 3 2 3" xfId="737" xr:uid="{00000000-0005-0000-0000-0000C7020000}"/>
    <cellStyle name="Normal 5 3 2 4" xfId="607" xr:uid="{00000000-0005-0000-0000-0000C8020000}"/>
    <cellStyle name="Normal 5 3 2 5" xfId="844" xr:uid="{00000000-0005-0000-0000-0000C9020000}"/>
    <cellStyle name="Normal 5 3 3" xfId="101" xr:uid="{00000000-0005-0000-0000-0000CA020000}"/>
    <cellStyle name="Normal 5 3 3 2" xfId="390" xr:uid="{00000000-0005-0000-0000-0000CB020000}"/>
    <cellStyle name="Normal 5 3 3 2 2" xfId="767" xr:uid="{00000000-0005-0000-0000-0000CC020000}"/>
    <cellStyle name="Normal 5 3 3 2 3" xfId="633" xr:uid="{00000000-0005-0000-0000-0000CD020000}"/>
    <cellStyle name="Normal 5 3 3 3" xfId="738" xr:uid="{00000000-0005-0000-0000-0000CE020000}"/>
    <cellStyle name="Normal 5 3 3 4" xfId="608" xr:uid="{00000000-0005-0000-0000-0000CF020000}"/>
    <cellStyle name="Normal 5 3 4" xfId="391" xr:uid="{00000000-0005-0000-0000-0000D0020000}"/>
    <cellStyle name="Normal 5 3 4 2" xfId="760" xr:uid="{00000000-0005-0000-0000-0000D1020000}"/>
    <cellStyle name="Normal 5 3 4 3" xfId="626" xr:uid="{00000000-0005-0000-0000-0000D2020000}"/>
    <cellStyle name="Normal 5 3 5" xfId="696" xr:uid="{00000000-0005-0000-0000-0000D3020000}"/>
    <cellStyle name="Normal 5 3 6" xfId="588" xr:uid="{00000000-0005-0000-0000-0000D4020000}"/>
    <cellStyle name="Normal 5 4" xfId="102" xr:uid="{00000000-0005-0000-0000-0000D5020000}"/>
    <cellStyle name="Normal 5 4 2" xfId="392" xr:uid="{00000000-0005-0000-0000-0000D6020000}"/>
    <cellStyle name="Normal 5 4 2 2" xfId="768" xr:uid="{00000000-0005-0000-0000-0000D7020000}"/>
    <cellStyle name="Normal 5 4 2 3" xfId="634" xr:uid="{00000000-0005-0000-0000-0000D8020000}"/>
    <cellStyle name="Normal 5 4 3" xfId="739" xr:uid="{00000000-0005-0000-0000-0000D9020000}"/>
    <cellStyle name="Normal 5 4 4" xfId="609" xr:uid="{00000000-0005-0000-0000-0000DA020000}"/>
    <cellStyle name="Normal 5 5" xfId="243" xr:uid="{00000000-0005-0000-0000-0000DB020000}"/>
    <cellStyle name="Normal 5 5 2" xfId="475" xr:uid="{00000000-0005-0000-0000-0000DC020000}"/>
    <cellStyle name="Normal 5 5 2 2" xfId="758" xr:uid="{00000000-0005-0000-0000-0000DD020000}"/>
    <cellStyle name="Normal 5 5 3" xfId="624" xr:uid="{00000000-0005-0000-0000-0000DE020000}"/>
    <cellStyle name="Normal 5 5 4" xfId="557" xr:uid="{00000000-0005-0000-0000-0000DF020000}"/>
    <cellStyle name="Normal 5 6" xfId="688" xr:uid="{00000000-0005-0000-0000-0000E0020000}"/>
    <cellStyle name="Normal 5 7" xfId="584" xr:uid="{00000000-0005-0000-0000-0000E1020000}"/>
    <cellStyle name="Normal 6" xfId="103" xr:uid="{00000000-0005-0000-0000-0000E2020000}"/>
    <cellStyle name="Normal 6 2" xfId="104" xr:uid="{00000000-0005-0000-0000-0000E3020000}"/>
    <cellStyle name="Normal 6 2 2" xfId="393" xr:uid="{00000000-0005-0000-0000-0000E4020000}"/>
    <cellStyle name="Normal 6 2 2 2" xfId="779" xr:uid="{00000000-0005-0000-0000-0000E5020000}"/>
    <cellStyle name="Normal 6 3" xfId="150" xr:uid="{00000000-0005-0000-0000-0000E6020000}"/>
    <cellStyle name="Normal 6 3 2" xfId="394" xr:uid="{00000000-0005-0000-0000-0000E7020000}"/>
    <cellStyle name="Normal 6 3 2 2" xfId="781" xr:uid="{00000000-0005-0000-0000-0000E8020000}"/>
    <cellStyle name="Normal 6 3 3" xfId="395" xr:uid="{00000000-0005-0000-0000-0000E9020000}"/>
    <cellStyle name="Normal 6 3 3 2" xfId="488" xr:uid="{00000000-0005-0000-0000-0000EA020000}"/>
    <cellStyle name="Normal 6 3 3 3" xfId="572" xr:uid="{00000000-0005-0000-0000-0000EB020000}"/>
    <cellStyle name="Normal 6 3 4" xfId="780" xr:uid="{00000000-0005-0000-0000-0000EC020000}"/>
    <cellStyle name="Normal 6 4" xfId="245" xr:uid="{00000000-0005-0000-0000-0000ED020000}"/>
    <cellStyle name="Normal 6 4 2" xfId="476" xr:uid="{00000000-0005-0000-0000-0000EE020000}"/>
    <cellStyle name="Normal 6 4 2 2" xfId="782" xr:uid="{00000000-0005-0000-0000-0000EF020000}"/>
    <cellStyle name="Normal 6 4 3" xfId="649" xr:uid="{00000000-0005-0000-0000-0000F0020000}"/>
    <cellStyle name="Normal 6 4 4" xfId="558" xr:uid="{00000000-0005-0000-0000-0000F1020000}"/>
    <cellStyle name="Normal 6 5" xfId="396" xr:uid="{00000000-0005-0000-0000-0000F2020000}"/>
    <cellStyle name="Normal 6 5 2" xfId="783" xr:uid="{00000000-0005-0000-0000-0000F3020000}"/>
    <cellStyle name="Normal 7" xfId="105" xr:uid="{00000000-0005-0000-0000-0000F4020000}"/>
    <cellStyle name="Normal 7 2" xfId="106" xr:uid="{00000000-0005-0000-0000-0000F5020000}"/>
    <cellStyle name="Normal 7 2 2" xfId="397" xr:uid="{00000000-0005-0000-0000-0000F6020000}"/>
    <cellStyle name="Normal 7 2 2 2" xfId="489" xr:uid="{00000000-0005-0000-0000-0000F7020000}"/>
    <cellStyle name="Normal 7 2 2 3" xfId="573" xr:uid="{00000000-0005-0000-0000-0000F8020000}"/>
    <cellStyle name="Normal 7 3" xfId="159" xr:uid="{00000000-0005-0000-0000-0000F9020000}"/>
    <cellStyle name="Normal 7 3 2" xfId="654" xr:uid="{00000000-0005-0000-0000-0000FA020000}"/>
    <cellStyle name="Normal 8" xfId="107" xr:uid="{00000000-0005-0000-0000-0000FB020000}"/>
    <cellStyle name="Normal 8 2" xfId="108" xr:uid="{00000000-0005-0000-0000-0000FC020000}"/>
    <cellStyle name="Normal 8 2 2" xfId="109" xr:uid="{00000000-0005-0000-0000-0000FD020000}"/>
    <cellStyle name="Normal 8 2 2 2" xfId="313" xr:uid="{00000000-0005-0000-0000-0000FE020000}"/>
    <cellStyle name="Normal 8 2 2 2 2" xfId="818" xr:uid="{00000000-0005-0000-0000-0000FF020000}"/>
    <cellStyle name="Normal 8 2 2 3" xfId="740" xr:uid="{00000000-0005-0000-0000-000000030000}"/>
    <cellStyle name="Normal 8 2 3" xfId="312" xr:uid="{00000000-0005-0000-0000-000001030000}"/>
    <cellStyle name="Normal 8 2 3 2" xfId="819" xr:uid="{00000000-0005-0000-0000-000002030000}"/>
    <cellStyle name="Normal 8 2 4" xfId="706" xr:uid="{00000000-0005-0000-0000-000003030000}"/>
    <cellStyle name="Normal 8 3" xfId="110" xr:uid="{00000000-0005-0000-0000-000004030000}"/>
    <cellStyle name="Normal 8 3 2" xfId="314" xr:uid="{00000000-0005-0000-0000-000005030000}"/>
    <cellStyle name="Normal 8 3 2 2" xfId="820" xr:uid="{00000000-0005-0000-0000-000006030000}"/>
    <cellStyle name="Normal 8 3 3" xfId="741" xr:uid="{00000000-0005-0000-0000-000007030000}"/>
    <cellStyle name="Normal 8 4" xfId="162" xr:uid="{00000000-0005-0000-0000-000008030000}"/>
    <cellStyle name="Normal 8 4 2" xfId="821" xr:uid="{00000000-0005-0000-0000-000009030000}"/>
    <cellStyle name="Normal 8 4 3" xfId="676" xr:uid="{00000000-0005-0000-0000-00000A030000}"/>
    <cellStyle name="Normal 8 5" xfId="398" xr:uid="{00000000-0005-0000-0000-00000B030000}"/>
    <cellStyle name="Normal 8 5 2" xfId="822" xr:uid="{00000000-0005-0000-0000-00000C030000}"/>
    <cellStyle name="Normal 8 6" xfId="689" xr:uid="{00000000-0005-0000-0000-00000D030000}"/>
    <cellStyle name="Normal 9" xfId="111" xr:uid="{00000000-0005-0000-0000-00000E030000}"/>
    <cellStyle name="Normal 9 2" xfId="112" xr:uid="{00000000-0005-0000-0000-00000F030000}"/>
    <cellStyle name="Normal 9 2 2" xfId="399" xr:uid="{00000000-0005-0000-0000-000010030000}"/>
    <cellStyle name="Normal 9 2 2 2" xfId="490" xr:uid="{00000000-0005-0000-0000-000011030000}"/>
    <cellStyle name="Normal 9 2 2 3" xfId="574" xr:uid="{00000000-0005-0000-0000-000012030000}"/>
    <cellStyle name="Normal 9 2 3" xfId="610" xr:uid="{00000000-0005-0000-0000-000013030000}"/>
    <cellStyle name="Normal 9 3" xfId="113" xr:uid="{00000000-0005-0000-0000-000014030000}"/>
    <cellStyle name="Normal 9 4" xfId="585" xr:uid="{00000000-0005-0000-0000-000015030000}"/>
    <cellStyle name="Note 2" xfId="114" xr:uid="{00000000-0005-0000-0000-000016030000}"/>
    <cellStyle name="Note 2 2" xfId="315" xr:uid="{00000000-0005-0000-0000-000017030000}"/>
    <cellStyle name="Note 2 2 2" xfId="823" xr:uid="{00000000-0005-0000-0000-000018030000}"/>
    <cellStyle name="Note 2 2 3" xfId="677" xr:uid="{00000000-0005-0000-0000-000019030000}"/>
    <cellStyle name="Note 2 3" xfId="742" xr:uid="{00000000-0005-0000-0000-00001A030000}"/>
    <cellStyle name="Note 2 4" xfId="611" xr:uid="{00000000-0005-0000-0000-00001B030000}"/>
    <cellStyle name="Note 3" xfId="226" xr:uid="{00000000-0005-0000-0000-00001C030000}"/>
    <cellStyle name="Note 3 2" xfId="341" xr:uid="{00000000-0005-0000-0000-00001D030000}"/>
    <cellStyle name="Note 3 2 2" xfId="478" xr:uid="{00000000-0005-0000-0000-00001E030000}"/>
    <cellStyle name="Note 3 2 3" xfId="560" xr:uid="{00000000-0005-0000-0000-00001F030000}"/>
    <cellStyle name="Note 3 3" xfId="477" xr:uid="{00000000-0005-0000-0000-000020030000}"/>
    <cellStyle name="Note 3 3 2" xfId="655" xr:uid="{00000000-0005-0000-0000-000021030000}"/>
    <cellStyle name="Note 3 4" xfId="559" xr:uid="{00000000-0005-0000-0000-000022030000}"/>
    <cellStyle name="Note 4" xfId="400" xr:uid="{00000000-0005-0000-0000-000023030000}"/>
    <cellStyle name="Note 4 2" xfId="491" xr:uid="{00000000-0005-0000-0000-000024030000}"/>
    <cellStyle name="Note 4 3" xfId="575" xr:uid="{00000000-0005-0000-0000-000025030000}"/>
    <cellStyle name="Note 5" xfId="401" xr:uid="{00000000-0005-0000-0000-000026030000}"/>
    <cellStyle name="Note 5 2" xfId="492" xr:uid="{00000000-0005-0000-0000-000027030000}"/>
    <cellStyle name="Note 5 3" xfId="576" xr:uid="{00000000-0005-0000-0000-000028030000}"/>
    <cellStyle name="Note 6" xfId="887" xr:uid="{00000000-0005-0000-0000-000029030000}"/>
    <cellStyle name="Note 7" xfId="888" xr:uid="{00000000-0005-0000-0000-00002A030000}"/>
    <cellStyle name="Number0DecimalStyle" xfId="257" xr:uid="{00000000-0005-0000-0000-00002B030000}"/>
    <cellStyle name="Number10DecimalStyle" xfId="258" xr:uid="{00000000-0005-0000-0000-00002C030000}"/>
    <cellStyle name="Number1DecimalStyle" xfId="259" xr:uid="{00000000-0005-0000-0000-00002D030000}"/>
    <cellStyle name="Number2DecimalStyle" xfId="260" xr:uid="{00000000-0005-0000-0000-00002E030000}"/>
    <cellStyle name="Number3DecimalStyle" xfId="261" xr:uid="{00000000-0005-0000-0000-00002F030000}"/>
    <cellStyle name="Number4DecimalStyle" xfId="262" xr:uid="{00000000-0005-0000-0000-000030030000}"/>
    <cellStyle name="Number5DecimalStyle" xfId="263" xr:uid="{00000000-0005-0000-0000-000031030000}"/>
    <cellStyle name="Number6DecimalStyle" xfId="264" xr:uid="{00000000-0005-0000-0000-000032030000}"/>
    <cellStyle name="Number7DecimalStyle" xfId="265" xr:uid="{00000000-0005-0000-0000-000033030000}"/>
    <cellStyle name="Number8DecimalStyle" xfId="266" xr:uid="{00000000-0005-0000-0000-000034030000}"/>
    <cellStyle name="Number9DecimalStyle" xfId="267" xr:uid="{00000000-0005-0000-0000-000035030000}"/>
    <cellStyle name="numbers" xfId="115" xr:uid="{00000000-0005-0000-0000-000036030000}"/>
    <cellStyle name="Output 2" xfId="193" xr:uid="{00000000-0005-0000-0000-000037030000}"/>
    <cellStyle name="Percent" xfId="2" builtinId="5"/>
    <cellStyle name="Percent 10" xfId="345" xr:uid="{00000000-0005-0000-0000-000039030000}"/>
    <cellStyle name="Percent 10 2" xfId="493" xr:uid="{00000000-0005-0000-0000-00003A030000}"/>
    <cellStyle name="Percent 10 3" xfId="836" xr:uid="{00000000-0005-0000-0000-00003B030000}"/>
    <cellStyle name="Percent 10 4" xfId="659" xr:uid="{00000000-0005-0000-0000-00003C030000}"/>
    <cellStyle name="Percent 11" xfId="413" xr:uid="{00000000-0005-0000-0000-00003D030000}"/>
    <cellStyle name="Percent 11 2" xfId="683" xr:uid="{00000000-0005-0000-0000-00003E030000}"/>
    <cellStyle name="Percent 12" xfId="497" xr:uid="{00000000-0005-0000-0000-00003F030000}"/>
    <cellStyle name="Percent 13" xfId="9" xr:uid="{00000000-0005-0000-0000-000040030000}"/>
    <cellStyle name="Percent 2" xfId="116" xr:uid="{00000000-0005-0000-0000-000041030000}"/>
    <cellStyle name="Percent 2 2" xfId="117" xr:uid="{00000000-0005-0000-0000-000042030000}"/>
    <cellStyle name="Percent 2 3" xfId="118" xr:uid="{00000000-0005-0000-0000-000043030000}"/>
    <cellStyle name="Percent 2 3 2" xfId="119" xr:uid="{00000000-0005-0000-0000-000044030000}"/>
    <cellStyle name="Percent 2 3 2 2" xfId="120" xr:uid="{00000000-0005-0000-0000-000045030000}"/>
    <cellStyle name="Percent 2 3 2 2 2" xfId="317" xr:uid="{00000000-0005-0000-0000-000046030000}"/>
    <cellStyle name="Percent 2 3 2 2 2 2" xfId="824" xr:uid="{00000000-0005-0000-0000-000047030000}"/>
    <cellStyle name="Percent 2 3 2 2 3" xfId="743" xr:uid="{00000000-0005-0000-0000-000048030000}"/>
    <cellStyle name="Percent 2 3 2 3" xfId="316" xr:uid="{00000000-0005-0000-0000-000049030000}"/>
    <cellStyle name="Percent 2 3 2 3 2" xfId="825" xr:uid="{00000000-0005-0000-0000-00004A030000}"/>
    <cellStyle name="Percent 2 3 2 4" xfId="708" xr:uid="{00000000-0005-0000-0000-00004B030000}"/>
    <cellStyle name="Percent 2 3 3" xfId="121" xr:uid="{00000000-0005-0000-0000-00004C030000}"/>
    <cellStyle name="Percent 2 3 3 2" xfId="318" xr:uid="{00000000-0005-0000-0000-00004D030000}"/>
    <cellStyle name="Percent 2 3 3 2 2" xfId="826" xr:uid="{00000000-0005-0000-0000-00004E030000}"/>
    <cellStyle name="Percent 2 3 3 3" xfId="744" xr:uid="{00000000-0005-0000-0000-00004F030000}"/>
    <cellStyle name="Percent 2 3 4" xfId="148" xr:uid="{00000000-0005-0000-0000-000050030000}"/>
    <cellStyle name="Percent 2 3 4 2" xfId="827" xr:uid="{00000000-0005-0000-0000-000051030000}"/>
    <cellStyle name="Percent 2 3 5" xfId="246" xr:uid="{00000000-0005-0000-0000-000052030000}"/>
    <cellStyle name="Percent 2 3 6" xfId="697" xr:uid="{00000000-0005-0000-0000-000053030000}"/>
    <cellStyle name="Percent 2 4" xfId="122" xr:uid="{00000000-0005-0000-0000-000054030000}"/>
    <cellStyle name="Percent 2 4 2" xfId="251" xr:uid="{00000000-0005-0000-0000-000055030000}"/>
    <cellStyle name="Percent 2 4 2 2" xfId="479" xr:uid="{00000000-0005-0000-0000-000056030000}"/>
    <cellStyle name="Percent 2 4 2 3" xfId="561" xr:uid="{00000000-0005-0000-0000-000057030000}"/>
    <cellStyle name="Percent 2 4 3" xfId="889" xr:uid="{00000000-0005-0000-0000-000058030000}"/>
    <cellStyle name="Percent 2 5" xfId="123" xr:uid="{00000000-0005-0000-0000-000059030000}"/>
    <cellStyle name="Percent 2 5 2" xfId="319" xr:uid="{00000000-0005-0000-0000-00005A030000}"/>
    <cellStyle name="Percent 2 5 2 2" xfId="756" xr:uid="{00000000-0005-0000-0000-00005B030000}"/>
    <cellStyle name="Percent 2 5 3" xfId="707" xr:uid="{00000000-0005-0000-0000-00005C030000}"/>
    <cellStyle name="Percent 2 6" xfId="140" xr:uid="{00000000-0005-0000-0000-00005D030000}"/>
    <cellStyle name="Percent 2 7" xfId="419" xr:uid="{00000000-0005-0000-0000-00005E030000}"/>
    <cellStyle name="Percent 2 7 2" xfId="686" xr:uid="{00000000-0005-0000-0000-00005F030000}"/>
    <cellStyle name="Percent 2 8" xfId="838" xr:uid="{00000000-0005-0000-0000-000060030000}"/>
    <cellStyle name="Percent 3" xfId="124" xr:uid="{00000000-0005-0000-0000-000061030000}"/>
    <cellStyle name="Percent 3 2" xfId="158" xr:uid="{00000000-0005-0000-0000-000062030000}"/>
    <cellStyle name="Percent 3 2 2" xfId="173" xr:uid="{00000000-0005-0000-0000-000063030000}"/>
    <cellStyle name="Percent 3 3" xfId="141" xr:uid="{00000000-0005-0000-0000-000064030000}"/>
    <cellStyle name="Percent 4" xfId="125" xr:uid="{00000000-0005-0000-0000-000065030000}"/>
    <cellStyle name="Percent 5" xfId="126" xr:uid="{00000000-0005-0000-0000-000066030000}"/>
    <cellStyle name="Percent 5 2" xfId="127" xr:uid="{00000000-0005-0000-0000-000067030000}"/>
    <cellStyle name="Percent 5 2 2" xfId="128" xr:uid="{00000000-0005-0000-0000-000068030000}"/>
    <cellStyle name="Percent 5 2 2 2" xfId="321" xr:uid="{00000000-0005-0000-0000-000069030000}"/>
    <cellStyle name="Percent 5 2 2 2 2" xfId="828" xr:uid="{00000000-0005-0000-0000-00006A030000}"/>
    <cellStyle name="Percent 5 2 2 3" xfId="745" xr:uid="{00000000-0005-0000-0000-00006B030000}"/>
    <cellStyle name="Percent 5 2 3" xfId="320" xr:uid="{00000000-0005-0000-0000-00006C030000}"/>
    <cellStyle name="Percent 5 2 3 2" xfId="650" xr:uid="{00000000-0005-0000-0000-00006D030000}"/>
    <cellStyle name="Percent 5 2 4" xfId="710" xr:uid="{00000000-0005-0000-0000-00006E030000}"/>
    <cellStyle name="Percent 5 3" xfId="129" xr:uid="{00000000-0005-0000-0000-00006F030000}"/>
    <cellStyle name="Percent 5 3 2" xfId="322" xr:uid="{00000000-0005-0000-0000-000070030000}"/>
    <cellStyle name="Percent 5 3 2 2" xfId="829" xr:uid="{00000000-0005-0000-0000-000071030000}"/>
    <cellStyle name="Percent 5 3 3" xfId="746" xr:uid="{00000000-0005-0000-0000-000072030000}"/>
    <cellStyle name="Percent 5 4" xfId="163" xr:uid="{00000000-0005-0000-0000-000073030000}"/>
    <cellStyle name="Percent 5 4 2" xfId="830" xr:uid="{00000000-0005-0000-0000-000074030000}"/>
    <cellStyle name="Percent 5 5" xfId="690" xr:uid="{00000000-0005-0000-0000-000075030000}"/>
    <cellStyle name="Percent 6" xfId="130" xr:uid="{00000000-0005-0000-0000-000076030000}"/>
    <cellStyle name="Percent 6 2" xfId="168" xr:uid="{00000000-0005-0000-0000-000077030000}"/>
    <cellStyle name="Percent 6 2 2" xfId="402" xr:uid="{00000000-0005-0000-0000-000078030000}"/>
    <cellStyle name="Percent 6 2 2 2" xfId="494" xr:uid="{00000000-0005-0000-0000-000079030000}"/>
    <cellStyle name="Percent 6 2 2 3" xfId="577" xr:uid="{00000000-0005-0000-0000-00007A030000}"/>
    <cellStyle name="Percent 6 3" xfId="144" xr:uid="{00000000-0005-0000-0000-00007B030000}"/>
    <cellStyle name="Percent 6 3 2" xfId="656" xr:uid="{00000000-0005-0000-0000-00007C030000}"/>
    <cellStyle name="Percent 7" xfId="139" xr:uid="{00000000-0005-0000-0000-00007D030000}"/>
    <cellStyle name="Percent 7 2" xfId="403" xr:uid="{00000000-0005-0000-0000-00007E030000}"/>
    <cellStyle name="Percent 7 2 2" xfId="495" xr:uid="{00000000-0005-0000-0000-00007F030000}"/>
    <cellStyle name="Percent 7 2 3" xfId="578" xr:uid="{00000000-0005-0000-0000-000080030000}"/>
    <cellStyle name="Percent 8" xfId="227" xr:uid="{00000000-0005-0000-0000-000081030000}"/>
    <cellStyle name="Percent 8 2" xfId="342" xr:uid="{00000000-0005-0000-0000-000082030000}"/>
    <cellStyle name="Percent 8 2 2" xfId="481" xr:uid="{00000000-0005-0000-0000-000083030000}"/>
    <cellStyle name="Percent 8 2 3" xfId="564" xr:uid="{00000000-0005-0000-0000-000084030000}"/>
    <cellStyle name="Percent 8 3" xfId="480" xr:uid="{00000000-0005-0000-0000-000085030000}"/>
    <cellStyle name="Percent 8 4" xfId="563" xr:uid="{00000000-0005-0000-0000-000086030000}"/>
    <cellStyle name="Percent 9" xfId="232" xr:uid="{00000000-0005-0000-0000-000087030000}"/>
    <cellStyle name="Percent 9 2" xfId="482" xr:uid="{00000000-0005-0000-0000-000088030000}"/>
    <cellStyle name="Percent 9 2 2" xfId="657" xr:uid="{00000000-0005-0000-0000-000089030000}"/>
    <cellStyle name="Percent 9 3" xfId="565" xr:uid="{00000000-0005-0000-0000-00008A030000}"/>
    <cellStyle name="Proposed" xfId="404" xr:uid="{00000000-0005-0000-0000-00008B030000}"/>
    <cellStyle name="Sheet Title" xfId="405" xr:uid="{00000000-0005-0000-0000-00008C030000}"/>
    <cellStyle name="STYLE1" xfId="406" xr:uid="{00000000-0005-0000-0000-00008D030000}"/>
    <cellStyle name="TextStyle" xfId="268" xr:uid="{00000000-0005-0000-0000-00008E030000}"/>
    <cellStyle name="Title" xfId="5" builtinId="15" customBuiltin="1"/>
    <cellStyle name="Total 2" xfId="131" xr:uid="{00000000-0005-0000-0000-000090030000}"/>
    <cellStyle name="Total 2 2" xfId="161" xr:uid="{00000000-0005-0000-0000-000091030000}"/>
    <cellStyle name="Total 2 2 2" xfId="678" xr:uid="{00000000-0005-0000-0000-000092030000}"/>
    <cellStyle name="Total 3" xfId="199" xr:uid="{00000000-0005-0000-0000-000093030000}"/>
    <cellStyle name="Warning Text 2" xfId="197" xr:uid="{00000000-0005-0000-0000-00009403000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2DD3-0A75-4DF5-AFF9-070111A28F25}">
  <dimension ref="A1:PZ390"/>
  <sheetViews>
    <sheetView topLeftCell="A10" zoomScaleNormal="100" zoomScalePageLayoutView="60"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5"/>
    <col min="443" max="16384" width="9.140625" style="1"/>
  </cols>
  <sheetData>
    <row r="1" spans="1:442" ht="23.25">
      <c r="A1" s="2" t="s">
        <v>480</v>
      </c>
      <c r="B1" s="2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442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4" spans="1:442">
      <c r="A4" s="6"/>
      <c r="B4" s="6"/>
      <c r="F4" s="62" t="s">
        <v>483</v>
      </c>
      <c r="G4" s="63"/>
      <c r="H4" s="64"/>
      <c r="I4" s="62" t="s">
        <v>1</v>
      </c>
      <c r="J4" s="63"/>
      <c r="K4" s="63"/>
      <c r="L4" s="63"/>
      <c r="M4" s="64"/>
      <c r="N4" s="62" t="s">
        <v>2</v>
      </c>
      <c r="O4" s="63"/>
      <c r="P4" s="63"/>
      <c r="Q4" s="63"/>
      <c r="R4" s="64"/>
      <c r="S4" s="62" t="s">
        <v>3</v>
      </c>
      <c r="T4" s="63"/>
      <c r="U4" s="63"/>
      <c r="V4" s="63"/>
      <c r="W4" s="64"/>
      <c r="X4" s="65" t="s">
        <v>0</v>
      </c>
      <c r="Y4" s="66"/>
      <c r="Z4" s="66"/>
      <c r="AA4" s="66"/>
      <c r="AB4" s="66"/>
      <c r="AC4" s="67"/>
    </row>
    <row r="5" spans="1:442">
      <c r="C5" s="6"/>
      <c r="D5" s="6"/>
      <c r="E5" s="6"/>
      <c r="F5" s="7"/>
      <c r="G5" s="8"/>
      <c r="H5" s="21"/>
      <c r="I5" s="56"/>
      <c r="J5" s="57" t="s">
        <v>4</v>
      </c>
      <c r="K5" s="57"/>
      <c r="L5" s="57"/>
      <c r="M5" s="58"/>
      <c r="N5" s="56"/>
      <c r="O5" s="57"/>
      <c r="P5" s="57"/>
      <c r="Q5" s="57" t="s">
        <v>5</v>
      </c>
      <c r="R5" s="58"/>
      <c r="S5" s="56"/>
      <c r="T5" s="57"/>
      <c r="U5" s="57"/>
      <c r="V5" s="57" t="s">
        <v>5</v>
      </c>
      <c r="W5" s="58"/>
      <c r="X5" s="59" t="s">
        <v>456</v>
      </c>
      <c r="Y5" s="60"/>
      <c r="Z5" s="60"/>
      <c r="AA5" s="60"/>
      <c r="AB5" s="60"/>
      <c r="AC5" s="61"/>
    </row>
    <row r="6" spans="1:442">
      <c r="C6" s="6"/>
      <c r="D6" s="6"/>
      <c r="E6" s="6"/>
      <c r="F6" s="13"/>
      <c r="G6" s="14"/>
      <c r="H6" s="22"/>
      <c r="I6" s="15" t="s">
        <v>7</v>
      </c>
      <c r="J6" s="10" t="s">
        <v>6</v>
      </c>
      <c r="K6" s="10"/>
      <c r="L6" s="10"/>
      <c r="M6" s="11"/>
      <c r="N6" s="9"/>
      <c r="O6" s="10"/>
      <c r="P6" s="10"/>
      <c r="Q6" s="10" t="s">
        <v>479</v>
      </c>
      <c r="R6" s="11"/>
      <c r="S6" s="9"/>
      <c r="T6" s="10"/>
      <c r="U6" s="10"/>
      <c r="V6" s="10" t="s">
        <v>479</v>
      </c>
      <c r="W6" s="11"/>
      <c r="X6" s="12"/>
      <c r="Y6" s="24"/>
      <c r="Z6" s="24"/>
      <c r="AA6" s="24"/>
      <c r="AB6" s="24"/>
      <c r="AC6" s="25"/>
    </row>
    <row r="7" spans="1:442">
      <c r="C7" s="6"/>
      <c r="D7" s="6"/>
      <c r="E7" s="6"/>
      <c r="F7" s="13"/>
      <c r="G7" s="14"/>
      <c r="H7" s="22"/>
      <c r="I7" s="9" t="s">
        <v>12</v>
      </c>
      <c r="J7" s="10" t="s">
        <v>8</v>
      </c>
      <c r="K7" s="10" t="s">
        <v>14</v>
      </c>
      <c r="L7" s="10" t="s">
        <v>7</v>
      </c>
      <c r="M7" s="11" t="s">
        <v>15</v>
      </c>
      <c r="N7" s="9"/>
      <c r="O7" s="10"/>
      <c r="P7" s="10"/>
      <c r="Q7" s="10" t="s">
        <v>9</v>
      </c>
      <c r="R7" s="11" t="s">
        <v>10</v>
      </c>
      <c r="S7" s="9"/>
      <c r="T7" s="10"/>
      <c r="U7" s="10"/>
      <c r="V7" s="10" t="s">
        <v>9</v>
      </c>
      <c r="W7" s="11" t="s">
        <v>10</v>
      </c>
      <c r="X7" s="3"/>
      <c r="AC7" s="23"/>
    </row>
    <row r="8" spans="1:442" ht="15">
      <c r="C8" s="16"/>
      <c r="D8" s="47">
        <v>2022</v>
      </c>
      <c r="E8" s="47">
        <v>2021</v>
      </c>
      <c r="F8" s="13"/>
      <c r="G8" s="10" t="s">
        <v>11</v>
      </c>
      <c r="H8" s="11" t="s">
        <v>11</v>
      </c>
      <c r="I8" s="9" t="s">
        <v>21</v>
      </c>
      <c r="J8" s="10" t="s">
        <v>13</v>
      </c>
      <c r="K8" s="10" t="s">
        <v>23</v>
      </c>
      <c r="L8" s="10" t="s">
        <v>12</v>
      </c>
      <c r="M8" s="11" t="s">
        <v>23</v>
      </c>
      <c r="N8" s="9"/>
      <c r="O8" s="10"/>
      <c r="P8" s="10"/>
      <c r="Q8" s="10" t="s">
        <v>16</v>
      </c>
      <c r="R8" s="11" t="s">
        <v>17</v>
      </c>
      <c r="S8" s="9"/>
      <c r="T8" s="10"/>
      <c r="U8" s="10"/>
      <c r="V8" s="10" t="s">
        <v>16</v>
      </c>
      <c r="W8" s="11" t="s">
        <v>17</v>
      </c>
      <c r="X8" s="3"/>
      <c r="AC8" s="23"/>
    </row>
    <row r="9" spans="1:442">
      <c r="A9" s="10" t="s">
        <v>18</v>
      </c>
      <c r="B9" s="10"/>
      <c r="C9" s="10" t="s">
        <v>484</v>
      </c>
      <c r="D9" s="10" t="s">
        <v>7</v>
      </c>
      <c r="E9" s="10" t="s">
        <v>7</v>
      </c>
      <c r="F9" s="9" t="s">
        <v>11</v>
      </c>
      <c r="G9" s="10" t="s">
        <v>19</v>
      </c>
      <c r="H9" s="11" t="s">
        <v>20</v>
      </c>
      <c r="I9" s="9" t="s">
        <v>100</v>
      </c>
      <c r="J9" s="10" t="s">
        <v>22</v>
      </c>
      <c r="K9" s="10" t="s">
        <v>100</v>
      </c>
      <c r="L9" s="10" t="s">
        <v>24</v>
      </c>
      <c r="M9" s="11" t="s">
        <v>100</v>
      </c>
      <c r="N9" s="9" t="s">
        <v>25</v>
      </c>
      <c r="O9" s="10" t="s">
        <v>26</v>
      </c>
      <c r="P9" s="10" t="s">
        <v>27</v>
      </c>
      <c r="Q9" s="10" t="s">
        <v>22</v>
      </c>
      <c r="R9" s="11" t="s">
        <v>28</v>
      </c>
      <c r="S9" s="9" t="s">
        <v>25</v>
      </c>
      <c r="T9" s="10" t="s">
        <v>26</v>
      </c>
      <c r="U9" s="10" t="s">
        <v>27</v>
      </c>
      <c r="V9" s="10" t="s">
        <v>22</v>
      </c>
      <c r="W9" s="11" t="s">
        <v>29</v>
      </c>
      <c r="X9" s="3"/>
      <c r="AC9" s="23"/>
    </row>
    <row r="10" spans="1:442" ht="13.5" thickBot="1">
      <c r="A10" s="39" t="s">
        <v>30</v>
      </c>
      <c r="B10" s="39" t="s">
        <v>107</v>
      </c>
      <c r="C10" s="40" t="s">
        <v>31</v>
      </c>
      <c r="D10" s="40" t="s">
        <v>32</v>
      </c>
      <c r="E10" s="40" t="s">
        <v>32</v>
      </c>
      <c r="F10" s="43">
        <v>5.2499999999999998E-2</v>
      </c>
      <c r="G10" s="44">
        <v>4.2499999999999996E-2</v>
      </c>
      <c r="H10" s="45">
        <v>6.25E-2</v>
      </c>
      <c r="I10" s="41" t="s">
        <v>101</v>
      </c>
      <c r="J10" s="40" t="s">
        <v>33</v>
      </c>
      <c r="K10" s="40" t="s">
        <v>101</v>
      </c>
      <c r="L10" s="40" t="s">
        <v>31</v>
      </c>
      <c r="M10" s="42" t="s">
        <v>101</v>
      </c>
      <c r="N10" s="41" t="s">
        <v>34</v>
      </c>
      <c r="O10" s="40" t="s">
        <v>35</v>
      </c>
      <c r="P10" s="40" t="s">
        <v>34</v>
      </c>
      <c r="Q10" s="40" t="s">
        <v>33</v>
      </c>
      <c r="R10" s="42" t="s">
        <v>36</v>
      </c>
      <c r="S10" s="41" t="s">
        <v>34</v>
      </c>
      <c r="T10" s="40" t="s">
        <v>35</v>
      </c>
      <c r="U10" s="40" t="s">
        <v>34</v>
      </c>
      <c r="V10" s="40" t="s">
        <v>33</v>
      </c>
      <c r="W10" s="42" t="s">
        <v>36</v>
      </c>
      <c r="X10" s="48">
        <v>2023</v>
      </c>
      <c r="Y10" s="46">
        <v>2024</v>
      </c>
      <c r="Z10" s="46">
        <v>2025</v>
      </c>
      <c r="AA10" s="46">
        <v>2026</v>
      </c>
      <c r="AB10" s="46">
        <v>2027</v>
      </c>
      <c r="AC10" s="42" t="s">
        <v>37</v>
      </c>
    </row>
    <row r="11" spans="1:442">
      <c r="A11" s="17">
        <v>-1</v>
      </c>
      <c r="B11" s="17">
        <f>A11-1</f>
        <v>-2</v>
      </c>
      <c r="C11" s="17">
        <f t="shared" ref="C11:AC11" si="0">B11-1</f>
        <v>-3</v>
      </c>
      <c r="D11" s="17">
        <f t="shared" si="0"/>
        <v>-4</v>
      </c>
      <c r="E11" s="17">
        <f t="shared" si="0"/>
        <v>-5</v>
      </c>
      <c r="F11" s="18">
        <f t="shared" si="0"/>
        <v>-6</v>
      </c>
      <c r="G11" s="17">
        <f t="shared" si="0"/>
        <v>-7</v>
      </c>
      <c r="H11" s="38">
        <f t="shared" si="0"/>
        <v>-8</v>
      </c>
      <c r="I11" s="18">
        <f t="shared" si="0"/>
        <v>-9</v>
      </c>
      <c r="J11" s="17">
        <f t="shared" si="0"/>
        <v>-10</v>
      </c>
      <c r="K11" s="17">
        <f t="shared" si="0"/>
        <v>-11</v>
      </c>
      <c r="L11" s="17">
        <f t="shared" si="0"/>
        <v>-12</v>
      </c>
      <c r="M11" s="38">
        <f t="shared" si="0"/>
        <v>-13</v>
      </c>
      <c r="N11" s="18">
        <f t="shared" si="0"/>
        <v>-14</v>
      </c>
      <c r="O11" s="17">
        <f t="shared" si="0"/>
        <v>-15</v>
      </c>
      <c r="P11" s="17">
        <f t="shared" si="0"/>
        <v>-16</v>
      </c>
      <c r="Q11" s="17">
        <f t="shared" si="0"/>
        <v>-17</v>
      </c>
      <c r="R11" s="38">
        <f t="shared" si="0"/>
        <v>-18</v>
      </c>
      <c r="S11" s="18">
        <f t="shared" si="0"/>
        <v>-19</v>
      </c>
      <c r="T11" s="17">
        <f t="shared" si="0"/>
        <v>-20</v>
      </c>
      <c r="U11" s="17">
        <f t="shared" si="0"/>
        <v>-21</v>
      </c>
      <c r="V11" s="17">
        <f t="shared" si="0"/>
        <v>-22</v>
      </c>
      <c r="W11" s="38">
        <f t="shared" si="0"/>
        <v>-23</v>
      </c>
      <c r="X11" s="18">
        <f t="shared" si="0"/>
        <v>-24</v>
      </c>
      <c r="Y11" s="17">
        <f t="shared" si="0"/>
        <v>-25</v>
      </c>
      <c r="Z11" s="17">
        <f t="shared" si="0"/>
        <v>-26</v>
      </c>
      <c r="AA11" s="17">
        <f t="shared" si="0"/>
        <v>-27</v>
      </c>
      <c r="AB11" s="17">
        <f t="shared" si="0"/>
        <v>-28</v>
      </c>
      <c r="AC11" s="38">
        <f t="shared" si="0"/>
        <v>-29</v>
      </c>
    </row>
    <row r="12" spans="1:442" ht="15">
      <c r="A12" s="19"/>
      <c r="B12" s="19"/>
      <c r="F12" s="3"/>
      <c r="H12" s="23"/>
      <c r="I12" s="3"/>
      <c r="M12" s="23"/>
      <c r="N12" s="3"/>
      <c r="R12" s="28"/>
      <c r="S12" s="3"/>
      <c r="W12" s="23"/>
      <c r="X12" s="3"/>
      <c r="AC12" s="23"/>
    </row>
    <row r="13" spans="1:442" s="34" customFormat="1">
      <c r="A13" s="35">
        <v>1430</v>
      </c>
      <c r="B13" s="36" t="s">
        <v>108</v>
      </c>
      <c r="C13" s="26">
        <v>12060547.9628</v>
      </c>
      <c r="D13" s="27">
        <v>1.1735310000000001E-2</v>
      </c>
      <c r="E13" s="27">
        <v>1.171763E-2</v>
      </c>
      <c r="F13" s="31">
        <v>155696376</v>
      </c>
      <c r="G13" s="30">
        <v>179076157</v>
      </c>
      <c r="H13" s="32">
        <v>136445274</v>
      </c>
      <c r="I13" s="31">
        <v>8129332</v>
      </c>
      <c r="J13" s="30">
        <v>21947949.323274426</v>
      </c>
      <c r="K13" s="30">
        <v>30077281.323274426</v>
      </c>
      <c r="L13" s="30">
        <v>0</v>
      </c>
      <c r="M13" s="32">
        <v>30077281.323274426</v>
      </c>
      <c r="N13" s="31">
        <v>0</v>
      </c>
      <c r="O13" s="30">
        <v>0</v>
      </c>
      <c r="P13" s="30">
        <v>3358644</v>
      </c>
      <c r="Q13" s="30">
        <v>3837695.4265924147</v>
      </c>
      <c r="R13" s="32">
        <v>7196339.4265924152</v>
      </c>
      <c r="S13" s="31">
        <v>182394</v>
      </c>
      <c r="T13" s="30">
        <v>0</v>
      </c>
      <c r="U13" s="30">
        <v>2755239</v>
      </c>
      <c r="V13" s="30">
        <v>406398.42780903768</v>
      </c>
      <c r="W13" s="29">
        <v>3344031.4278090377</v>
      </c>
      <c r="X13" s="31">
        <v>3250179.5954070836</v>
      </c>
      <c r="Y13" s="30">
        <v>-8600.5966237066277</v>
      </c>
      <c r="Z13" s="30">
        <v>-152250</v>
      </c>
      <c r="AA13" s="30">
        <v>762979</v>
      </c>
      <c r="AB13" s="30">
        <v>0</v>
      </c>
      <c r="AC13" s="32">
        <v>0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</row>
    <row r="14" spans="1:442" s="34" customFormat="1">
      <c r="A14" s="35">
        <v>1433</v>
      </c>
      <c r="B14" s="36" t="s">
        <v>164</v>
      </c>
      <c r="C14" s="26">
        <v>869712.31839999999</v>
      </c>
      <c r="D14" s="27">
        <v>8.4637000000000004E-4</v>
      </c>
      <c r="E14" s="27">
        <v>8.3303999999999995E-4</v>
      </c>
      <c r="F14" s="31">
        <v>11229081</v>
      </c>
      <c r="G14" s="30">
        <v>12915269</v>
      </c>
      <c r="H14" s="32">
        <v>9840659</v>
      </c>
      <c r="I14" s="31">
        <v>586301</v>
      </c>
      <c r="J14" s="30">
        <v>-3017242.705715572</v>
      </c>
      <c r="K14" s="30">
        <v>-2430941.705715572</v>
      </c>
      <c r="L14" s="30">
        <v>0</v>
      </c>
      <c r="M14" s="32">
        <v>-2430941.705715572</v>
      </c>
      <c r="N14" s="31">
        <v>0</v>
      </c>
      <c r="O14" s="30">
        <v>0</v>
      </c>
      <c r="P14" s="30">
        <v>242231</v>
      </c>
      <c r="Q14" s="30">
        <v>53755.493784188591</v>
      </c>
      <c r="R14" s="32">
        <v>295986.49378418858</v>
      </c>
      <c r="S14" s="31">
        <v>13155</v>
      </c>
      <c r="T14" s="30">
        <v>0</v>
      </c>
      <c r="U14" s="30">
        <v>198712</v>
      </c>
      <c r="V14" s="30">
        <v>400836.18543927651</v>
      </c>
      <c r="W14" s="29">
        <v>612703.18543927651</v>
      </c>
      <c r="X14" s="31">
        <v>-361771.72094497399</v>
      </c>
      <c r="Y14" s="30">
        <v>1008.0292898860519</v>
      </c>
      <c r="Z14" s="30">
        <v>-10980</v>
      </c>
      <c r="AA14" s="30">
        <v>55027</v>
      </c>
      <c r="AB14" s="30">
        <v>0</v>
      </c>
      <c r="AC14" s="32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</row>
    <row r="15" spans="1:442" s="34" customFormat="1">
      <c r="A15" s="35">
        <v>1434</v>
      </c>
      <c r="B15" s="36" t="s">
        <v>165</v>
      </c>
      <c r="C15" s="26">
        <v>0</v>
      </c>
      <c r="D15" s="27">
        <v>0</v>
      </c>
      <c r="E15" s="27">
        <v>0</v>
      </c>
      <c r="F15" s="31">
        <v>0</v>
      </c>
      <c r="G15" s="30">
        <v>0</v>
      </c>
      <c r="H15" s="32">
        <v>0</v>
      </c>
      <c r="I15" s="31">
        <v>0</v>
      </c>
      <c r="J15" s="30">
        <v>0</v>
      </c>
      <c r="K15" s="30">
        <v>0</v>
      </c>
      <c r="L15" s="30">
        <v>0</v>
      </c>
      <c r="M15" s="32">
        <v>0</v>
      </c>
      <c r="N15" s="31">
        <v>0</v>
      </c>
      <c r="O15" s="30">
        <v>0</v>
      </c>
      <c r="P15" s="30">
        <v>0</v>
      </c>
      <c r="Q15" s="30">
        <v>0</v>
      </c>
      <c r="R15" s="32">
        <v>0</v>
      </c>
      <c r="S15" s="31">
        <v>0</v>
      </c>
      <c r="T15" s="30">
        <v>0</v>
      </c>
      <c r="U15" s="30">
        <v>0</v>
      </c>
      <c r="V15" s="30">
        <v>0</v>
      </c>
      <c r="W15" s="29">
        <v>0</v>
      </c>
      <c r="X15" s="31">
        <v>0</v>
      </c>
      <c r="Y15" s="30">
        <v>0</v>
      </c>
      <c r="Z15" s="30">
        <v>0</v>
      </c>
      <c r="AA15" s="30">
        <v>0</v>
      </c>
      <c r="AB15" s="30">
        <v>0</v>
      </c>
      <c r="AC15" s="32">
        <v>0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</row>
    <row r="16" spans="1:442" s="34" customFormat="1">
      <c r="A16" s="35">
        <v>1435</v>
      </c>
      <c r="B16" s="36" t="s">
        <v>166</v>
      </c>
      <c r="C16" s="26">
        <v>55417.251600000003</v>
      </c>
      <c r="D16" s="27">
        <v>5.1969999999999999E-5</v>
      </c>
      <c r="E16" s="27">
        <v>5.011E-5</v>
      </c>
      <c r="F16" s="31">
        <v>689504</v>
      </c>
      <c r="G16" s="30">
        <v>793042</v>
      </c>
      <c r="H16" s="32">
        <v>604250</v>
      </c>
      <c r="I16" s="31">
        <v>36001</v>
      </c>
      <c r="J16" s="30">
        <v>-688178.99374693574</v>
      </c>
      <c r="K16" s="30">
        <v>-652177.99374693574</v>
      </c>
      <c r="L16" s="30">
        <v>0</v>
      </c>
      <c r="M16" s="32">
        <v>-652177.99374693574</v>
      </c>
      <c r="N16" s="31">
        <v>0</v>
      </c>
      <c r="O16" s="30">
        <v>0</v>
      </c>
      <c r="P16" s="30">
        <v>14874</v>
      </c>
      <c r="Q16" s="30">
        <v>11499.233814638013</v>
      </c>
      <c r="R16" s="32">
        <v>26373.233814638013</v>
      </c>
      <c r="S16" s="31">
        <v>808</v>
      </c>
      <c r="T16" s="30">
        <v>0</v>
      </c>
      <c r="U16" s="30">
        <v>12202</v>
      </c>
      <c r="V16" s="30">
        <v>93320.620409545954</v>
      </c>
      <c r="W16" s="29">
        <v>106330.62040954595</v>
      </c>
      <c r="X16" s="31">
        <v>-82883.861767743976</v>
      </c>
      <c r="Y16" s="30">
        <v>222.47517283603969</v>
      </c>
      <c r="Z16" s="30">
        <v>-674</v>
      </c>
      <c r="AA16" s="30">
        <v>3378</v>
      </c>
      <c r="AB16" s="30">
        <v>0</v>
      </c>
      <c r="AC16" s="32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</row>
    <row r="17" spans="1:442" s="34" customFormat="1">
      <c r="A17" s="35">
        <v>1436</v>
      </c>
      <c r="B17" s="36" t="s">
        <v>461</v>
      </c>
      <c r="C17" s="26">
        <v>142875.33199999999</v>
      </c>
      <c r="D17" s="27">
        <v>1.3893999999999999E-4</v>
      </c>
      <c r="E17" s="27">
        <v>1.3441000000000001E-4</v>
      </c>
      <c r="F17" s="31">
        <v>1843365</v>
      </c>
      <c r="G17" s="30">
        <v>2120169</v>
      </c>
      <c r="H17" s="32">
        <v>1615441</v>
      </c>
      <c r="I17" s="31">
        <v>96247</v>
      </c>
      <c r="J17" s="30">
        <v>-3006042.6311638835</v>
      </c>
      <c r="K17" s="30">
        <v>-2909795.6311638835</v>
      </c>
      <c r="L17" s="30">
        <v>0</v>
      </c>
      <c r="M17" s="32">
        <v>-2909795.6311638835</v>
      </c>
      <c r="N17" s="31">
        <v>0</v>
      </c>
      <c r="O17" s="30">
        <v>0</v>
      </c>
      <c r="P17" s="30">
        <v>39765</v>
      </c>
      <c r="Q17" s="30">
        <v>25024.050822912075</v>
      </c>
      <c r="R17" s="32">
        <v>64789.050822912075</v>
      </c>
      <c r="S17" s="31">
        <v>2159</v>
      </c>
      <c r="T17" s="30">
        <v>0</v>
      </c>
      <c r="U17" s="30">
        <v>32621</v>
      </c>
      <c r="V17" s="30">
        <v>410589.80702206236</v>
      </c>
      <c r="W17" s="29">
        <v>445369.80702206236</v>
      </c>
      <c r="X17" s="31">
        <v>-388295.42386234464</v>
      </c>
      <c r="Y17" s="30">
        <v>483.66766319435482</v>
      </c>
      <c r="Z17" s="30">
        <v>-1803</v>
      </c>
      <c r="AA17" s="30">
        <v>9034</v>
      </c>
      <c r="AB17" s="30">
        <v>0</v>
      </c>
      <c r="AC17" s="32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</row>
    <row r="18" spans="1:442" s="34" customFormat="1">
      <c r="A18" s="35">
        <v>1437</v>
      </c>
      <c r="B18" s="36" t="s">
        <v>167</v>
      </c>
      <c r="C18" s="26">
        <v>172170.70199999999</v>
      </c>
      <c r="D18" s="27">
        <v>1.6752E-4</v>
      </c>
      <c r="E18" s="27">
        <v>1.6924E-4</v>
      </c>
      <c r="F18" s="31">
        <v>2222545</v>
      </c>
      <c r="G18" s="30">
        <v>2556288</v>
      </c>
      <c r="H18" s="32">
        <v>1947738</v>
      </c>
      <c r="I18" s="31">
        <v>116045</v>
      </c>
      <c r="J18" s="30">
        <v>-1619981.9075439849</v>
      </c>
      <c r="K18" s="30">
        <v>-1503936.9075439849</v>
      </c>
      <c r="L18" s="30">
        <v>0</v>
      </c>
      <c r="M18" s="32">
        <v>-1503936.9075439849</v>
      </c>
      <c r="N18" s="31">
        <v>0</v>
      </c>
      <c r="O18" s="30">
        <v>0</v>
      </c>
      <c r="P18" s="30">
        <v>47944</v>
      </c>
      <c r="Q18" s="30">
        <v>0</v>
      </c>
      <c r="R18" s="32">
        <v>47944</v>
      </c>
      <c r="S18" s="31">
        <v>2604</v>
      </c>
      <c r="T18" s="30">
        <v>0</v>
      </c>
      <c r="U18" s="30">
        <v>39331</v>
      </c>
      <c r="V18" s="30">
        <v>221863.80115175532</v>
      </c>
      <c r="W18" s="29">
        <v>263798.80115175532</v>
      </c>
      <c r="X18" s="31">
        <v>-224182.45565276561</v>
      </c>
      <c r="Y18" s="30">
        <v>-389.34549898970374</v>
      </c>
      <c r="Z18" s="30">
        <v>-2173</v>
      </c>
      <c r="AA18" s="30">
        <v>10889.999999999971</v>
      </c>
      <c r="AB18" s="30">
        <v>0</v>
      </c>
      <c r="AC18" s="32">
        <v>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</row>
    <row r="19" spans="1:442" s="34" customFormat="1">
      <c r="A19" s="35">
        <v>1438</v>
      </c>
      <c r="B19" s="36" t="s">
        <v>168</v>
      </c>
      <c r="C19" s="26">
        <v>187418.1568</v>
      </c>
      <c r="D19" s="27">
        <v>1.8090000000000001E-4</v>
      </c>
      <c r="E19" s="27">
        <v>1.7827000000000001E-4</v>
      </c>
      <c r="F19" s="31">
        <v>2400062</v>
      </c>
      <c r="G19" s="30">
        <v>2760462</v>
      </c>
      <c r="H19" s="32">
        <v>2103306</v>
      </c>
      <c r="I19" s="31">
        <v>125314</v>
      </c>
      <c r="J19" s="30">
        <v>-1852953.5710233694</v>
      </c>
      <c r="K19" s="30">
        <v>-1727639.5710233694</v>
      </c>
      <c r="L19" s="30">
        <v>0</v>
      </c>
      <c r="M19" s="32">
        <v>-1727639.5710233694</v>
      </c>
      <c r="N19" s="31">
        <v>0</v>
      </c>
      <c r="O19" s="30">
        <v>0</v>
      </c>
      <c r="P19" s="30">
        <v>51774</v>
      </c>
      <c r="Q19" s="30">
        <v>10750.779946421246</v>
      </c>
      <c r="R19" s="32">
        <v>62524.779946421244</v>
      </c>
      <c r="S19" s="31">
        <v>2812</v>
      </c>
      <c r="T19" s="30">
        <v>0</v>
      </c>
      <c r="U19" s="30">
        <v>42472</v>
      </c>
      <c r="V19" s="30">
        <v>250801.86489657647</v>
      </c>
      <c r="W19" s="29">
        <v>296085.8648965765</v>
      </c>
      <c r="X19" s="31">
        <v>-243176.8845569478</v>
      </c>
      <c r="Y19" s="30">
        <v>200.79960679257363</v>
      </c>
      <c r="Z19" s="30">
        <v>-2347</v>
      </c>
      <c r="AA19" s="30">
        <v>11762</v>
      </c>
      <c r="AB19" s="30">
        <v>0</v>
      </c>
      <c r="AC19" s="32">
        <v>0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</row>
    <row r="20" spans="1:442" s="34" customFormat="1">
      <c r="A20" s="35">
        <v>1439</v>
      </c>
      <c r="B20" s="36" t="s">
        <v>169</v>
      </c>
      <c r="C20" s="26">
        <v>59858.508800000003</v>
      </c>
      <c r="D20" s="27">
        <v>5.825E-5</v>
      </c>
      <c r="E20" s="27">
        <v>5.6360000000000002E-5</v>
      </c>
      <c r="F20" s="31">
        <v>772823</v>
      </c>
      <c r="G20" s="30">
        <v>888872</v>
      </c>
      <c r="H20" s="32">
        <v>677267</v>
      </c>
      <c r="I20" s="31">
        <v>40351</v>
      </c>
      <c r="J20" s="30">
        <v>-1145162.516628833</v>
      </c>
      <c r="K20" s="30">
        <v>-1104811.516628833</v>
      </c>
      <c r="L20" s="30">
        <v>0</v>
      </c>
      <c r="M20" s="32">
        <v>-1104811.516628833</v>
      </c>
      <c r="N20" s="31">
        <v>0</v>
      </c>
      <c r="O20" s="30">
        <v>0</v>
      </c>
      <c r="P20" s="30">
        <v>16671</v>
      </c>
      <c r="Q20" s="30">
        <v>10407.019010264834</v>
      </c>
      <c r="R20" s="32">
        <v>27078.019010264834</v>
      </c>
      <c r="S20" s="31">
        <v>905</v>
      </c>
      <c r="T20" s="30">
        <v>0</v>
      </c>
      <c r="U20" s="30">
        <v>13676</v>
      </c>
      <c r="V20" s="30">
        <v>194660.85748535299</v>
      </c>
      <c r="W20" s="29">
        <v>209241.85748535299</v>
      </c>
      <c r="X20" s="31">
        <v>-185396.89767136786</v>
      </c>
      <c r="Y20" s="30">
        <v>201.0591962797028</v>
      </c>
      <c r="Z20" s="30">
        <v>-756</v>
      </c>
      <c r="AA20" s="30">
        <v>3788</v>
      </c>
      <c r="AB20" s="30">
        <v>0</v>
      </c>
      <c r="AC20" s="32">
        <v>0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</row>
    <row r="21" spans="1:442" s="34" customFormat="1">
      <c r="A21" s="35">
        <v>1440</v>
      </c>
      <c r="B21" s="36" t="s">
        <v>109</v>
      </c>
      <c r="C21" s="26">
        <v>6230580.5996000003</v>
      </c>
      <c r="D21" s="27">
        <v>6.0511200000000001E-3</v>
      </c>
      <c r="E21" s="27">
        <v>6.0382300000000003E-3</v>
      </c>
      <c r="F21" s="31">
        <v>80282281</v>
      </c>
      <c r="G21" s="30">
        <v>92337681</v>
      </c>
      <c r="H21" s="32">
        <v>70355766</v>
      </c>
      <c r="I21" s="31">
        <v>4191757</v>
      </c>
      <c r="J21" s="30">
        <v>16602173.175942723</v>
      </c>
      <c r="K21" s="30">
        <v>20793930.175942723</v>
      </c>
      <c r="L21" s="30">
        <v>0</v>
      </c>
      <c r="M21" s="32">
        <v>20793930.175942723</v>
      </c>
      <c r="N21" s="31">
        <v>0</v>
      </c>
      <c r="O21" s="30">
        <v>0</v>
      </c>
      <c r="P21" s="30">
        <v>1731830</v>
      </c>
      <c r="Q21" s="30">
        <v>2359624.5338764531</v>
      </c>
      <c r="R21" s="32">
        <v>4091454.5338764531</v>
      </c>
      <c r="S21" s="31">
        <v>94049</v>
      </c>
      <c r="T21" s="30">
        <v>0</v>
      </c>
      <c r="U21" s="30">
        <v>1420694</v>
      </c>
      <c r="V21" s="30">
        <v>177595.48649858072</v>
      </c>
      <c r="W21" s="29">
        <v>1692338.4864985808</v>
      </c>
      <c r="X21" s="31">
        <v>2088012.3118190211</v>
      </c>
      <c r="Y21" s="30">
        <v>-3808.2644411486449</v>
      </c>
      <c r="Z21" s="30">
        <v>-78505</v>
      </c>
      <c r="AA21" s="30">
        <v>393417</v>
      </c>
      <c r="AB21" s="30">
        <v>0</v>
      </c>
      <c r="AC21" s="32">
        <v>0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</row>
    <row r="22" spans="1:442" s="34" customFormat="1">
      <c r="A22" s="35">
        <v>1445</v>
      </c>
      <c r="B22" s="36" t="s">
        <v>110</v>
      </c>
      <c r="C22" s="26">
        <v>7032529.5200000005</v>
      </c>
      <c r="D22" s="27">
        <v>6.8223800000000003E-3</v>
      </c>
      <c r="E22" s="27">
        <v>6.86639E-3</v>
      </c>
      <c r="F22" s="31">
        <v>90514852</v>
      </c>
      <c r="G22" s="30">
        <v>104106802</v>
      </c>
      <c r="H22" s="32">
        <v>79323129</v>
      </c>
      <c r="I22" s="31">
        <v>4726027</v>
      </c>
      <c r="J22" s="30">
        <v>-4489368.9003603626</v>
      </c>
      <c r="K22" s="30">
        <v>236658.0996396374</v>
      </c>
      <c r="L22" s="30">
        <v>0</v>
      </c>
      <c r="M22" s="32">
        <v>236658.0996396374</v>
      </c>
      <c r="N22" s="31">
        <v>0</v>
      </c>
      <c r="O22" s="30">
        <v>0</v>
      </c>
      <c r="P22" s="30">
        <v>1952564</v>
      </c>
      <c r="Q22" s="30">
        <v>0</v>
      </c>
      <c r="R22" s="32">
        <v>1952564</v>
      </c>
      <c r="S22" s="31">
        <v>106036</v>
      </c>
      <c r="T22" s="30">
        <v>0</v>
      </c>
      <c r="U22" s="30">
        <v>1601772</v>
      </c>
      <c r="V22" s="30">
        <v>738245.2588731366</v>
      </c>
      <c r="W22" s="29">
        <v>2446053.2588731367</v>
      </c>
      <c r="X22" s="31">
        <v>-836407.29130572092</v>
      </c>
      <c r="Y22" s="30">
        <v>-12130.967567415706</v>
      </c>
      <c r="Z22" s="30">
        <v>-88511</v>
      </c>
      <c r="AA22" s="30">
        <v>443560</v>
      </c>
      <c r="AB22" s="30">
        <v>0</v>
      </c>
      <c r="AC22" s="32">
        <v>0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</row>
    <row r="23" spans="1:442" s="34" customFormat="1">
      <c r="A23" s="35">
        <v>1450</v>
      </c>
      <c r="B23" s="36" t="s">
        <v>111</v>
      </c>
      <c r="C23" s="26">
        <v>0</v>
      </c>
      <c r="D23" s="27">
        <v>0</v>
      </c>
      <c r="E23" s="27">
        <v>0</v>
      </c>
      <c r="F23" s="31">
        <v>0</v>
      </c>
      <c r="G23" s="30">
        <v>0</v>
      </c>
      <c r="H23" s="32">
        <v>0</v>
      </c>
      <c r="I23" s="31">
        <v>0</v>
      </c>
      <c r="J23" s="30">
        <v>-150992267.84703821</v>
      </c>
      <c r="K23" s="30">
        <v>-150992267.84703821</v>
      </c>
      <c r="L23" s="30">
        <v>0</v>
      </c>
      <c r="M23" s="32">
        <v>-150992267.84703821</v>
      </c>
      <c r="N23" s="31">
        <v>0</v>
      </c>
      <c r="O23" s="30">
        <v>0</v>
      </c>
      <c r="P23" s="30">
        <v>0</v>
      </c>
      <c r="Q23" s="30">
        <v>0</v>
      </c>
      <c r="R23" s="32">
        <v>0</v>
      </c>
      <c r="S23" s="31">
        <v>0</v>
      </c>
      <c r="T23" s="30">
        <v>0</v>
      </c>
      <c r="U23" s="30">
        <v>0</v>
      </c>
      <c r="V23" s="30">
        <v>19658597.691834122</v>
      </c>
      <c r="W23" s="29">
        <v>19658597.691834122</v>
      </c>
      <c r="X23" s="31">
        <v>-19658597.691834122</v>
      </c>
      <c r="Y23" s="30">
        <v>0</v>
      </c>
      <c r="Z23" s="30">
        <v>0</v>
      </c>
      <c r="AA23" s="30">
        <v>0</v>
      </c>
      <c r="AB23" s="30">
        <v>0</v>
      </c>
      <c r="AC23" s="32">
        <v>0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</row>
    <row r="24" spans="1:442" s="34" customFormat="1">
      <c r="A24" s="35">
        <v>1451</v>
      </c>
      <c r="B24" s="36" t="s">
        <v>170</v>
      </c>
      <c r="C24" s="26">
        <v>125412.85920000001</v>
      </c>
      <c r="D24" s="27">
        <v>1.2207E-4</v>
      </c>
      <c r="E24" s="27">
        <v>1.2423999999999999E-4</v>
      </c>
      <c r="F24" s="31">
        <v>1619544</v>
      </c>
      <c r="G24" s="30">
        <v>1862740</v>
      </c>
      <c r="H24" s="32">
        <v>1419296</v>
      </c>
      <c r="I24" s="31">
        <v>84561</v>
      </c>
      <c r="J24" s="30">
        <v>-941699.32701178687</v>
      </c>
      <c r="K24" s="30">
        <v>-857138.32701178687</v>
      </c>
      <c r="L24" s="30">
        <v>0</v>
      </c>
      <c r="M24" s="32">
        <v>-857138.32701178687</v>
      </c>
      <c r="N24" s="31">
        <v>0</v>
      </c>
      <c r="O24" s="30">
        <v>0</v>
      </c>
      <c r="P24" s="30">
        <v>34936</v>
      </c>
      <c r="Q24" s="30">
        <v>0</v>
      </c>
      <c r="R24" s="32">
        <v>34936</v>
      </c>
      <c r="S24" s="31">
        <v>1897</v>
      </c>
      <c r="T24" s="30">
        <v>0</v>
      </c>
      <c r="U24" s="30">
        <v>28660</v>
      </c>
      <c r="V24" s="30">
        <v>135449.28148260736</v>
      </c>
      <c r="W24" s="29">
        <v>166006.28148260736</v>
      </c>
      <c r="X24" s="31">
        <v>-137014.73639357163</v>
      </c>
      <c r="Y24" s="30">
        <v>-408.54508903574123</v>
      </c>
      <c r="Z24" s="30">
        <v>-1584</v>
      </c>
      <c r="AA24" s="30">
        <v>7937.0000000000291</v>
      </c>
      <c r="AB24" s="30">
        <v>0</v>
      </c>
      <c r="AC24" s="32">
        <v>0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</row>
    <row r="25" spans="1:442" s="34" customFormat="1">
      <c r="A25" s="35">
        <v>1452</v>
      </c>
      <c r="B25" s="36" t="s">
        <v>171</v>
      </c>
      <c r="C25" s="26">
        <v>123935.5624</v>
      </c>
      <c r="D25" s="27">
        <v>1.2053999999999999E-4</v>
      </c>
      <c r="E25" s="27">
        <v>1.2095999999999999E-4</v>
      </c>
      <c r="F25" s="31">
        <v>1599245</v>
      </c>
      <c r="G25" s="30">
        <v>1839392</v>
      </c>
      <c r="H25" s="32">
        <v>1401507</v>
      </c>
      <c r="I25" s="31">
        <v>83501</v>
      </c>
      <c r="J25" s="30">
        <v>-1552373.5599964194</v>
      </c>
      <c r="K25" s="30">
        <v>-1468872.5599964194</v>
      </c>
      <c r="L25" s="30">
        <v>0</v>
      </c>
      <c r="M25" s="32">
        <v>-1468872.5599964194</v>
      </c>
      <c r="N25" s="31">
        <v>0</v>
      </c>
      <c r="O25" s="30">
        <v>0</v>
      </c>
      <c r="P25" s="30">
        <v>34499</v>
      </c>
      <c r="Q25" s="30">
        <v>0</v>
      </c>
      <c r="R25" s="32">
        <v>34499</v>
      </c>
      <c r="S25" s="31">
        <v>1873</v>
      </c>
      <c r="T25" s="30">
        <v>0</v>
      </c>
      <c r="U25" s="30">
        <v>28301</v>
      </c>
      <c r="V25" s="30">
        <v>219347.08347215253</v>
      </c>
      <c r="W25" s="29">
        <v>249521.08347215253</v>
      </c>
      <c r="X25" s="31">
        <v>-221126.43773145531</v>
      </c>
      <c r="Y25" s="30">
        <v>-168.64574069722775</v>
      </c>
      <c r="Z25" s="30">
        <v>-1564</v>
      </c>
      <c r="AA25" s="30">
        <v>7837</v>
      </c>
      <c r="AB25" s="30">
        <v>0</v>
      </c>
      <c r="AC25" s="32">
        <v>0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</row>
    <row r="26" spans="1:442" s="34" customFormat="1">
      <c r="A26" s="35">
        <v>1453</v>
      </c>
      <c r="B26" s="36" t="s">
        <v>172</v>
      </c>
      <c r="C26" s="26">
        <v>135064.31200000001</v>
      </c>
      <c r="D26" s="27">
        <v>1.3028000000000001E-4</v>
      </c>
      <c r="E26" s="27">
        <v>1.3685999999999999E-4</v>
      </c>
      <c r="F26" s="31">
        <v>1728469</v>
      </c>
      <c r="G26" s="30">
        <v>1988021</v>
      </c>
      <c r="H26" s="32">
        <v>1514753</v>
      </c>
      <c r="I26" s="31">
        <v>90248</v>
      </c>
      <c r="J26" s="30">
        <v>-2685394.1023623147</v>
      </c>
      <c r="K26" s="30">
        <v>-2595146.1023623147</v>
      </c>
      <c r="L26" s="30">
        <v>0</v>
      </c>
      <c r="M26" s="32">
        <v>-2595146.1023623147</v>
      </c>
      <c r="N26" s="31">
        <v>0</v>
      </c>
      <c r="O26" s="30">
        <v>0</v>
      </c>
      <c r="P26" s="30">
        <v>37286</v>
      </c>
      <c r="Q26" s="30">
        <v>0</v>
      </c>
      <c r="R26" s="32">
        <v>37286</v>
      </c>
      <c r="S26" s="31">
        <v>2025</v>
      </c>
      <c r="T26" s="30">
        <v>0</v>
      </c>
      <c r="U26" s="30">
        <v>30587</v>
      </c>
      <c r="V26" s="30">
        <v>409139.80850749969</v>
      </c>
      <c r="W26" s="29">
        <v>441751.80850749969</v>
      </c>
      <c r="X26" s="31">
        <v>-410245.7852704805</v>
      </c>
      <c r="Y26" s="30">
        <v>-1000.0232370192061</v>
      </c>
      <c r="Z26" s="30">
        <v>-1690</v>
      </c>
      <c r="AA26" s="30">
        <v>8470</v>
      </c>
      <c r="AB26" s="30">
        <v>0</v>
      </c>
      <c r="AC26" s="32">
        <v>0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</row>
    <row r="27" spans="1:442" s="34" customFormat="1">
      <c r="A27" s="35">
        <v>1454</v>
      </c>
      <c r="B27" s="36" t="s">
        <v>173</v>
      </c>
      <c r="C27" s="26">
        <v>113534.978</v>
      </c>
      <c r="D27" s="27">
        <v>1.104E-4</v>
      </c>
      <c r="E27" s="27">
        <v>1.0993999999999999E-4</v>
      </c>
      <c r="F27" s="31">
        <v>1464715</v>
      </c>
      <c r="G27" s="30">
        <v>1684660</v>
      </c>
      <c r="H27" s="32">
        <v>1283610</v>
      </c>
      <c r="I27" s="31">
        <v>76477</v>
      </c>
      <c r="J27" s="30">
        <v>-1406124.2067545063</v>
      </c>
      <c r="K27" s="30">
        <v>-1329647.2067545063</v>
      </c>
      <c r="L27" s="30">
        <v>0</v>
      </c>
      <c r="M27" s="32">
        <v>-1329647.2067545063</v>
      </c>
      <c r="N27" s="31">
        <v>0</v>
      </c>
      <c r="O27" s="30">
        <v>0</v>
      </c>
      <c r="P27" s="30">
        <v>31596</v>
      </c>
      <c r="Q27" s="30">
        <v>0</v>
      </c>
      <c r="R27" s="32">
        <v>31596</v>
      </c>
      <c r="S27" s="31">
        <v>1716</v>
      </c>
      <c r="T27" s="30">
        <v>0</v>
      </c>
      <c r="U27" s="30">
        <v>25920</v>
      </c>
      <c r="V27" s="30">
        <v>192030.55753258706</v>
      </c>
      <c r="W27" s="29">
        <v>219666.55753258706</v>
      </c>
      <c r="X27" s="31">
        <v>-193775.04455248112</v>
      </c>
      <c r="Y27" s="30">
        <v>-40.512980105939803</v>
      </c>
      <c r="Z27" s="30">
        <v>-1432</v>
      </c>
      <c r="AA27" s="30">
        <v>7177.0000000000291</v>
      </c>
      <c r="AB27" s="30">
        <v>0</v>
      </c>
      <c r="AC27" s="32">
        <v>0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</row>
    <row r="28" spans="1:442" s="34" customFormat="1">
      <c r="A28" s="35">
        <v>1455</v>
      </c>
      <c r="B28" s="36" t="s">
        <v>174</v>
      </c>
      <c r="C28" s="26">
        <v>0</v>
      </c>
      <c r="D28" s="27">
        <v>0</v>
      </c>
      <c r="E28" s="27">
        <v>0</v>
      </c>
      <c r="F28" s="31">
        <v>0</v>
      </c>
      <c r="G28" s="30">
        <v>0</v>
      </c>
      <c r="H28" s="32">
        <v>0</v>
      </c>
      <c r="I28" s="31">
        <v>0</v>
      </c>
      <c r="J28" s="30">
        <v>-36463.570715285285</v>
      </c>
      <c r="K28" s="30">
        <v>-36463.570715285285</v>
      </c>
      <c r="L28" s="30">
        <v>0</v>
      </c>
      <c r="M28" s="32">
        <v>-36463.570715285285</v>
      </c>
      <c r="N28" s="31">
        <v>0</v>
      </c>
      <c r="O28" s="30">
        <v>0</v>
      </c>
      <c r="P28" s="30">
        <v>0</v>
      </c>
      <c r="Q28" s="30">
        <v>0</v>
      </c>
      <c r="R28" s="32">
        <v>0</v>
      </c>
      <c r="S28" s="31">
        <v>0</v>
      </c>
      <c r="T28" s="30">
        <v>0</v>
      </c>
      <c r="U28" s="30">
        <v>0</v>
      </c>
      <c r="V28" s="30">
        <v>0</v>
      </c>
      <c r="W28" s="29">
        <v>0</v>
      </c>
      <c r="X28" s="31">
        <v>0</v>
      </c>
      <c r="Y28" s="30">
        <v>0</v>
      </c>
      <c r="Z28" s="30">
        <v>0</v>
      </c>
      <c r="AA28" s="30">
        <v>0</v>
      </c>
      <c r="AB28" s="30">
        <v>0</v>
      </c>
      <c r="AC28" s="32">
        <v>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</row>
    <row r="29" spans="1:442" s="34" customFormat="1">
      <c r="A29" s="35">
        <v>1456</v>
      </c>
      <c r="B29" s="36" t="s">
        <v>175</v>
      </c>
      <c r="C29" s="26">
        <v>65512.974400000006</v>
      </c>
      <c r="D29" s="27">
        <v>6.3750000000000005E-5</v>
      </c>
      <c r="E29" s="27">
        <v>6.4209999999999997E-5</v>
      </c>
      <c r="F29" s="31">
        <v>845793</v>
      </c>
      <c r="G29" s="30">
        <v>972800</v>
      </c>
      <c r="H29" s="32">
        <v>741215</v>
      </c>
      <c r="I29" s="31">
        <v>44161</v>
      </c>
      <c r="J29" s="30">
        <v>-370445.39608737465</v>
      </c>
      <c r="K29" s="30">
        <v>-326284.39608737465</v>
      </c>
      <c r="L29" s="30">
        <v>0</v>
      </c>
      <c r="M29" s="32">
        <v>-326284.39608737465</v>
      </c>
      <c r="N29" s="31">
        <v>0</v>
      </c>
      <c r="O29" s="30">
        <v>0</v>
      </c>
      <c r="P29" s="30">
        <v>18245</v>
      </c>
      <c r="Q29" s="30">
        <v>0</v>
      </c>
      <c r="R29" s="32">
        <v>18245</v>
      </c>
      <c r="S29" s="31">
        <v>991</v>
      </c>
      <c r="T29" s="30">
        <v>0</v>
      </c>
      <c r="U29" s="30">
        <v>14967</v>
      </c>
      <c r="V29" s="30">
        <v>25321.878688495373</v>
      </c>
      <c r="W29" s="29">
        <v>41279.878688495373</v>
      </c>
      <c r="X29" s="31">
        <v>-26230.373491901315</v>
      </c>
      <c r="Y29" s="30">
        <v>-121.50519659405843</v>
      </c>
      <c r="Z29" s="30">
        <v>-827</v>
      </c>
      <c r="AA29" s="30">
        <v>4144.0000000000036</v>
      </c>
      <c r="AB29" s="30">
        <v>0</v>
      </c>
      <c r="AC29" s="32">
        <v>0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</row>
    <row r="30" spans="1:442" s="34" customFormat="1">
      <c r="A30" s="35">
        <v>1457</v>
      </c>
      <c r="B30" s="36" t="s">
        <v>176</v>
      </c>
      <c r="C30" s="26">
        <v>27198.066800000001</v>
      </c>
      <c r="D30" s="27">
        <v>2.6489999999999999E-5</v>
      </c>
      <c r="E30" s="27">
        <v>2.5409999999999999E-5</v>
      </c>
      <c r="F30" s="31">
        <v>351452</v>
      </c>
      <c r="G30" s="30">
        <v>404227</v>
      </c>
      <c r="H30" s="32">
        <v>307997</v>
      </c>
      <c r="I30" s="31">
        <v>18350</v>
      </c>
      <c r="J30" s="30">
        <v>-393835.37541919737</v>
      </c>
      <c r="K30" s="30">
        <v>-375485.37541919737</v>
      </c>
      <c r="L30" s="30">
        <v>0</v>
      </c>
      <c r="M30" s="32">
        <v>-375485.37541919737</v>
      </c>
      <c r="N30" s="31">
        <v>0</v>
      </c>
      <c r="O30" s="30">
        <v>0</v>
      </c>
      <c r="P30" s="30">
        <v>7581</v>
      </c>
      <c r="Q30" s="30">
        <v>6241.3194205740592</v>
      </c>
      <c r="R30" s="32">
        <v>13822.319420574058</v>
      </c>
      <c r="S30" s="31">
        <v>412</v>
      </c>
      <c r="T30" s="30">
        <v>0</v>
      </c>
      <c r="U30" s="30">
        <v>6219</v>
      </c>
      <c r="V30" s="30">
        <v>57300.154896432905</v>
      </c>
      <c r="W30" s="29">
        <v>63931.154896432905</v>
      </c>
      <c r="X30" s="31">
        <v>-51608.214288026968</v>
      </c>
      <c r="Y30" s="30">
        <v>121.37881216811891</v>
      </c>
      <c r="Z30" s="30">
        <v>-344</v>
      </c>
      <c r="AA30" s="30">
        <v>1722</v>
      </c>
      <c r="AB30" s="30">
        <v>0</v>
      </c>
      <c r="AC30" s="32">
        <v>0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</row>
    <row r="31" spans="1:442" s="34" customFormat="1">
      <c r="A31" s="35">
        <v>1458</v>
      </c>
      <c r="B31" s="36" t="s">
        <v>177</v>
      </c>
      <c r="C31" s="26">
        <v>192183.28600000002</v>
      </c>
      <c r="D31" s="27">
        <v>1.8699999999999999E-4</v>
      </c>
      <c r="E31" s="27">
        <v>1.9281999999999999E-4</v>
      </c>
      <c r="F31" s="31">
        <v>2480993</v>
      </c>
      <c r="G31" s="30">
        <v>2853546</v>
      </c>
      <c r="H31" s="32">
        <v>2174230</v>
      </c>
      <c r="I31" s="31">
        <v>129539</v>
      </c>
      <c r="J31" s="30">
        <v>-1963414.3358737736</v>
      </c>
      <c r="K31" s="30">
        <v>-1833875.3358737736</v>
      </c>
      <c r="L31" s="30">
        <v>0</v>
      </c>
      <c r="M31" s="32">
        <v>-1833875.3358737736</v>
      </c>
      <c r="N31" s="31">
        <v>0</v>
      </c>
      <c r="O31" s="30">
        <v>0</v>
      </c>
      <c r="P31" s="30">
        <v>53519</v>
      </c>
      <c r="Q31" s="30">
        <v>0</v>
      </c>
      <c r="R31" s="32">
        <v>53519</v>
      </c>
      <c r="S31" s="31">
        <v>2906</v>
      </c>
      <c r="T31" s="30">
        <v>0</v>
      </c>
      <c r="U31" s="30">
        <v>43904</v>
      </c>
      <c r="V31" s="30">
        <v>305404.63419743022</v>
      </c>
      <c r="W31" s="29">
        <v>352214.63419743022</v>
      </c>
      <c r="X31" s="31">
        <v>-307465.68435168266</v>
      </c>
      <c r="Y31" s="30">
        <v>-961.94984574752459</v>
      </c>
      <c r="Z31" s="30">
        <v>-2426</v>
      </c>
      <c r="AA31" s="30">
        <v>12158</v>
      </c>
      <c r="AB31" s="30">
        <v>0</v>
      </c>
      <c r="AC31" s="32">
        <v>0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</row>
    <row r="32" spans="1:442" s="34" customFormat="1">
      <c r="A32" s="35">
        <v>1459</v>
      </c>
      <c r="B32" s="36" t="s">
        <v>178</v>
      </c>
      <c r="C32" s="26">
        <v>64276.051200000002</v>
      </c>
      <c r="D32" s="27">
        <v>6.2559999999999997E-5</v>
      </c>
      <c r="E32" s="27">
        <v>6.0789999999999999E-5</v>
      </c>
      <c r="F32" s="31">
        <v>830005</v>
      </c>
      <c r="G32" s="30">
        <v>954641</v>
      </c>
      <c r="H32" s="32">
        <v>727379</v>
      </c>
      <c r="I32" s="31">
        <v>43337</v>
      </c>
      <c r="J32" s="30">
        <v>-657045.08548286033</v>
      </c>
      <c r="K32" s="30">
        <v>-613708.08548286033</v>
      </c>
      <c r="L32" s="30">
        <v>0</v>
      </c>
      <c r="M32" s="32">
        <v>-613708.08548286033</v>
      </c>
      <c r="N32" s="31">
        <v>0</v>
      </c>
      <c r="O32" s="30">
        <v>0</v>
      </c>
      <c r="P32" s="30">
        <v>17905</v>
      </c>
      <c r="Q32" s="30">
        <v>9379.5267005581081</v>
      </c>
      <c r="R32" s="32">
        <v>27284.526700558108</v>
      </c>
      <c r="S32" s="31">
        <v>972</v>
      </c>
      <c r="T32" s="30">
        <v>0</v>
      </c>
      <c r="U32" s="30">
        <v>14688</v>
      </c>
      <c r="V32" s="30">
        <v>86539.285891595136</v>
      </c>
      <c r="W32" s="29">
        <v>102199.28589159514</v>
      </c>
      <c r="X32" s="31">
        <v>-78351.671479283264</v>
      </c>
      <c r="Y32" s="30">
        <v>180.91228824623758</v>
      </c>
      <c r="Z32" s="30">
        <v>-812</v>
      </c>
      <c r="AA32" s="30">
        <v>4068.0000000000146</v>
      </c>
      <c r="AB32" s="30">
        <v>0</v>
      </c>
      <c r="AC32" s="32">
        <v>0</v>
      </c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</row>
    <row r="33" spans="1:442" s="34" customFormat="1">
      <c r="A33" s="35">
        <v>1465</v>
      </c>
      <c r="B33" s="36" t="s">
        <v>112</v>
      </c>
      <c r="C33" s="26">
        <v>10779373.4756</v>
      </c>
      <c r="D33" s="27">
        <v>9.68515E-3</v>
      </c>
      <c r="E33" s="27">
        <v>9.6882300000000008E-3</v>
      </c>
      <c r="F33" s="31">
        <v>128496201</v>
      </c>
      <c r="G33" s="30">
        <v>147791532</v>
      </c>
      <c r="H33" s="32">
        <v>112608269</v>
      </c>
      <c r="I33" s="31">
        <v>6709137</v>
      </c>
      <c r="J33" s="30">
        <v>-11235957.075279396</v>
      </c>
      <c r="K33" s="30">
        <v>-4526820.075279396</v>
      </c>
      <c r="L33" s="30">
        <v>0</v>
      </c>
      <c r="M33" s="32">
        <v>-4526820.075279396</v>
      </c>
      <c r="N33" s="31">
        <v>0</v>
      </c>
      <c r="O33" s="30">
        <v>0</v>
      </c>
      <c r="P33" s="30">
        <v>2771889</v>
      </c>
      <c r="Q33" s="30">
        <v>0</v>
      </c>
      <c r="R33" s="32">
        <v>2771889</v>
      </c>
      <c r="S33" s="31">
        <v>150530</v>
      </c>
      <c r="T33" s="30">
        <v>0</v>
      </c>
      <c r="U33" s="30">
        <v>2273898</v>
      </c>
      <c r="V33" s="30">
        <v>1350479.117896005</v>
      </c>
      <c r="W33" s="29">
        <v>3774907.117896005</v>
      </c>
      <c r="X33" s="31">
        <v>-1505741.6872939486</v>
      </c>
      <c r="Y33" s="30">
        <v>-1311.4306020565341</v>
      </c>
      <c r="Z33" s="30">
        <v>-125652</v>
      </c>
      <c r="AA33" s="30">
        <v>629686.99999999977</v>
      </c>
      <c r="AB33" s="30">
        <v>0</v>
      </c>
      <c r="AC33" s="32">
        <v>0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</row>
    <row r="34" spans="1:442" s="34" customFormat="1">
      <c r="A34" s="35">
        <v>1480</v>
      </c>
      <c r="B34" s="36" t="s">
        <v>179</v>
      </c>
      <c r="C34" s="26">
        <v>98357.674800000008</v>
      </c>
      <c r="D34" s="27">
        <v>9.5740000000000002E-5</v>
      </c>
      <c r="E34" s="27">
        <v>8.3029999999999996E-5</v>
      </c>
      <c r="F34" s="31">
        <v>1270215</v>
      </c>
      <c r="G34" s="30">
        <v>1460954</v>
      </c>
      <c r="H34" s="32">
        <v>1113159</v>
      </c>
      <c r="I34" s="31">
        <v>66321</v>
      </c>
      <c r="J34" s="30">
        <v>-1511516.8033397074</v>
      </c>
      <c r="K34" s="30">
        <v>-1445195.8033397074</v>
      </c>
      <c r="L34" s="30">
        <v>0</v>
      </c>
      <c r="M34" s="32">
        <v>-1445195.8033397074</v>
      </c>
      <c r="N34" s="31">
        <v>0</v>
      </c>
      <c r="O34" s="30">
        <v>0</v>
      </c>
      <c r="P34" s="30">
        <v>27401</v>
      </c>
      <c r="Q34" s="30">
        <v>83312.507495032041</v>
      </c>
      <c r="R34" s="32">
        <v>110713.50749503204</v>
      </c>
      <c r="S34" s="31">
        <v>1488</v>
      </c>
      <c r="T34" s="30">
        <v>0</v>
      </c>
      <c r="U34" s="30">
        <v>22478</v>
      </c>
      <c r="V34" s="30">
        <v>210284.41657585034</v>
      </c>
      <c r="W34" s="29">
        <v>234250.41657585034</v>
      </c>
      <c r="X34" s="31">
        <v>-130148.48765915226</v>
      </c>
      <c r="Y34" s="30">
        <v>1628.5785783339629</v>
      </c>
      <c r="Z34" s="30">
        <v>-1242</v>
      </c>
      <c r="AA34" s="30">
        <v>6225</v>
      </c>
      <c r="AB34" s="30">
        <v>0</v>
      </c>
      <c r="AC34" s="32">
        <v>0</v>
      </c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</row>
    <row r="35" spans="1:442" s="34" customFormat="1">
      <c r="A35" s="35">
        <v>1481</v>
      </c>
      <c r="B35" s="36" t="s">
        <v>180</v>
      </c>
      <c r="C35" s="26">
        <v>205898.364</v>
      </c>
      <c r="D35" s="27">
        <v>2.0028E-4</v>
      </c>
      <c r="E35" s="27">
        <v>1.9075E-4</v>
      </c>
      <c r="F35" s="31">
        <v>2657183</v>
      </c>
      <c r="G35" s="30">
        <v>3056193</v>
      </c>
      <c r="H35" s="32">
        <v>2328635</v>
      </c>
      <c r="I35" s="31">
        <v>138739</v>
      </c>
      <c r="J35" s="30">
        <v>-2441433.5063192756</v>
      </c>
      <c r="K35" s="30">
        <v>-2302694.5063192756</v>
      </c>
      <c r="L35" s="30">
        <v>0</v>
      </c>
      <c r="M35" s="32">
        <v>-2302694.5063192756</v>
      </c>
      <c r="N35" s="31">
        <v>0</v>
      </c>
      <c r="O35" s="30">
        <v>0</v>
      </c>
      <c r="P35" s="30">
        <v>57320</v>
      </c>
      <c r="Q35" s="30">
        <v>56731.068505285242</v>
      </c>
      <c r="R35" s="32">
        <v>114051.06850528525</v>
      </c>
      <c r="S35" s="31">
        <v>3113</v>
      </c>
      <c r="T35" s="30">
        <v>0</v>
      </c>
      <c r="U35" s="30">
        <v>47022</v>
      </c>
      <c r="V35" s="30">
        <v>326297.01437546645</v>
      </c>
      <c r="W35" s="29">
        <v>376432.01437546645</v>
      </c>
      <c r="X35" s="31">
        <v>-273905.31976244168</v>
      </c>
      <c r="Y35" s="30">
        <v>1101.3738922604959</v>
      </c>
      <c r="Z35" s="30">
        <v>-2598</v>
      </c>
      <c r="AA35" s="30">
        <v>13021</v>
      </c>
      <c r="AB35" s="30">
        <v>0</v>
      </c>
      <c r="AC35" s="32">
        <v>0</v>
      </c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</row>
    <row r="36" spans="1:442" s="34" customFormat="1">
      <c r="A36" s="35">
        <v>1482</v>
      </c>
      <c r="B36" s="36" t="s">
        <v>181</v>
      </c>
      <c r="C36" s="26">
        <v>0</v>
      </c>
      <c r="D36" s="27">
        <v>0</v>
      </c>
      <c r="E36" s="27">
        <v>0</v>
      </c>
      <c r="F36" s="31">
        <v>0</v>
      </c>
      <c r="G36" s="30">
        <v>0</v>
      </c>
      <c r="H36" s="32">
        <v>0</v>
      </c>
      <c r="I36" s="31">
        <v>0</v>
      </c>
      <c r="J36" s="30">
        <v>0</v>
      </c>
      <c r="K36" s="30">
        <v>0</v>
      </c>
      <c r="L36" s="30">
        <v>0</v>
      </c>
      <c r="M36" s="32">
        <v>0</v>
      </c>
      <c r="N36" s="31">
        <v>0</v>
      </c>
      <c r="O36" s="30">
        <v>0</v>
      </c>
      <c r="P36" s="30">
        <v>0</v>
      </c>
      <c r="Q36" s="30">
        <v>0</v>
      </c>
      <c r="R36" s="32">
        <v>0</v>
      </c>
      <c r="S36" s="31">
        <v>0</v>
      </c>
      <c r="T36" s="30">
        <v>0</v>
      </c>
      <c r="U36" s="30">
        <v>0</v>
      </c>
      <c r="V36" s="30">
        <v>0</v>
      </c>
      <c r="W36" s="29">
        <v>0</v>
      </c>
      <c r="X36" s="31">
        <v>0</v>
      </c>
      <c r="Y36" s="30">
        <v>0</v>
      </c>
      <c r="Z36" s="30">
        <v>0</v>
      </c>
      <c r="AA36" s="30">
        <v>0</v>
      </c>
      <c r="AB36" s="30">
        <v>0</v>
      </c>
      <c r="AC36" s="32">
        <v>0</v>
      </c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</row>
    <row r="37" spans="1:442" s="34" customFormat="1">
      <c r="A37" s="35">
        <v>1483</v>
      </c>
      <c r="B37" s="36" t="s">
        <v>182</v>
      </c>
      <c r="C37" s="26">
        <v>38382.103999999999</v>
      </c>
      <c r="D37" s="27">
        <v>3.7320000000000002E-5</v>
      </c>
      <c r="E37" s="27">
        <v>3.485E-5</v>
      </c>
      <c r="F37" s="31">
        <v>495137</v>
      </c>
      <c r="G37" s="30">
        <v>569488</v>
      </c>
      <c r="H37" s="32">
        <v>433916</v>
      </c>
      <c r="I37" s="31">
        <v>25852</v>
      </c>
      <c r="J37" s="30">
        <v>-421681.84787788207</v>
      </c>
      <c r="K37" s="30">
        <v>-395829.84787788207</v>
      </c>
      <c r="L37" s="30">
        <v>0</v>
      </c>
      <c r="M37" s="32">
        <v>-395829.84787788207</v>
      </c>
      <c r="N37" s="31">
        <v>0</v>
      </c>
      <c r="O37" s="30">
        <v>0</v>
      </c>
      <c r="P37" s="30">
        <v>10681</v>
      </c>
      <c r="Q37" s="30">
        <v>15365.594774469217</v>
      </c>
      <c r="R37" s="32">
        <v>26046.594774469217</v>
      </c>
      <c r="S37" s="31">
        <v>580</v>
      </c>
      <c r="T37" s="30">
        <v>0</v>
      </c>
      <c r="U37" s="30">
        <v>8762</v>
      </c>
      <c r="V37" s="30">
        <v>56214.67753383705</v>
      </c>
      <c r="W37" s="29">
        <v>65556.67753383705</v>
      </c>
      <c r="X37" s="31">
        <v>-41751.368931416248</v>
      </c>
      <c r="Y37" s="30">
        <v>299.28617204841629</v>
      </c>
      <c r="Z37" s="30">
        <v>-484</v>
      </c>
      <c r="AA37" s="30">
        <v>2426</v>
      </c>
      <c r="AB37" s="30">
        <v>0</v>
      </c>
      <c r="AC37" s="32">
        <v>0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</row>
    <row r="38" spans="1:442" s="34" customFormat="1">
      <c r="A38" s="35">
        <v>1484</v>
      </c>
      <c r="B38" s="36" t="s">
        <v>183</v>
      </c>
      <c r="C38" s="26">
        <v>27750.552</v>
      </c>
      <c r="D38" s="27">
        <v>2.6959999999999999E-5</v>
      </c>
      <c r="E38" s="27">
        <v>2.6339999999999999E-5</v>
      </c>
      <c r="F38" s="31">
        <v>357688</v>
      </c>
      <c r="G38" s="30">
        <v>411399</v>
      </c>
      <c r="H38" s="32">
        <v>313461</v>
      </c>
      <c r="I38" s="31">
        <v>18676</v>
      </c>
      <c r="J38" s="30">
        <v>-332188.5672007344</v>
      </c>
      <c r="K38" s="30">
        <v>-313512.5672007344</v>
      </c>
      <c r="L38" s="30">
        <v>0</v>
      </c>
      <c r="M38" s="32">
        <v>-313512.5672007344</v>
      </c>
      <c r="N38" s="31">
        <v>0</v>
      </c>
      <c r="O38" s="30">
        <v>0</v>
      </c>
      <c r="P38" s="30">
        <v>7716</v>
      </c>
      <c r="Q38" s="30">
        <v>3083.3464620932727</v>
      </c>
      <c r="R38" s="32">
        <v>10799.346462093272</v>
      </c>
      <c r="S38" s="31">
        <v>419</v>
      </c>
      <c r="T38" s="30">
        <v>0</v>
      </c>
      <c r="U38" s="30">
        <v>6330</v>
      </c>
      <c r="V38" s="30">
        <v>49415.093749270527</v>
      </c>
      <c r="W38" s="29">
        <v>56164.093749270527</v>
      </c>
      <c r="X38" s="31">
        <v>-46826.205060943787</v>
      </c>
      <c r="Y38" s="30">
        <v>59.457773766534807</v>
      </c>
      <c r="Z38" s="30">
        <v>-350</v>
      </c>
      <c r="AA38" s="30">
        <v>1752</v>
      </c>
      <c r="AB38" s="30">
        <v>0</v>
      </c>
      <c r="AC38" s="32">
        <v>0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</row>
    <row r="39" spans="1:442" s="34" customFormat="1">
      <c r="A39" s="35">
        <v>1485</v>
      </c>
      <c r="B39" s="36" t="s">
        <v>184</v>
      </c>
      <c r="C39" s="26">
        <v>59851.815199999997</v>
      </c>
      <c r="D39" s="27">
        <v>5.821E-5</v>
      </c>
      <c r="E39" s="27">
        <v>6.1359999999999995E-5</v>
      </c>
      <c r="F39" s="31">
        <v>772292</v>
      </c>
      <c r="G39" s="30">
        <v>888261</v>
      </c>
      <c r="H39" s="32">
        <v>676802</v>
      </c>
      <c r="I39" s="31">
        <v>40323</v>
      </c>
      <c r="J39" s="30">
        <v>-925551.94073902455</v>
      </c>
      <c r="K39" s="30">
        <v>-885228.94073902455</v>
      </c>
      <c r="L39" s="30">
        <v>0</v>
      </c>
      <c r="M39" s="32">
        <v>-885228.94073902455</v>
      </c>
      <c r="N39" s="31">
        <v>0</v>
      </c>
      <c r="O39" s="30">
        <v>0</v>
      </c>
      <c r="P39" s="30">
        <v>16660</v>
      </c>
      <c r="Q39" s="30">
        <v>0</v>
      </c>
      <c r="R39" s="32">
        <v>16660</v>
      </c>
      <c r="S39" s="31">
        <v>905</v>
      </c>
      <c r="T39" s="30">
        <v>0</v>
      </c>
      <c r="U39" s="30">
        <v>13667</v>
      </c>
      <c r="V39" s="30">
        <v>140554.22682999101</v>
      </c>
      <c r="W39" s="29">
        <v>155126.22682999101</v>
      </c>
      <c r="X39" s="31">
        <v>-141015.23351951744</v>
      </c>
      <c r="Y39" s="30">
        <v>-479.99331047356418</v>
      </c>
      <c r="Z39" s="30">
        <v>-755</v>
      </c>
      <c r="AA39" s="30">
        <v>3784</v>
      </c>
      <c r="AB39" s="30">
        <v>0</v>
      </c>
      <c r="AC39" s="32">
        <v>0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</row>
    <row r="40" spans="1:442" s="34" customFormat="1">
      <c r="A40" s="35">
        <v>1486</v>
      </c>
      <c r="B40" s="36" t="s">
        <v>185</v>
      </c>
      <c r="C40" s="26">
        <v>46274.039600000004</v>
      </c>
      <c r="D40" s="27">
        <v>4.5030000000000001E-5</v>
      </c>
      <c r="E40" s="27">
        <v>4.2740000000000001E-5</v>
      </c>
      <c r="F40" s="31">
        <v>597428</v>
      </c>
      <c r="G40" s="30">
        <v>687140</v>
      </c>
      <c r="H40" s="32">
        <v>523559</v>
      </c>
      <c r="I40" s="31">
        <v>31193</v>
      </c>
      <c r="J40" s="30">
        <v>-378987.91068995587</v>
      </c>
      <c r="K40" s="30">
        <v>-347794.91068995587</v>
      </c>
      <c r="L40" s="30">
        <v>0</v>
      </c>
      <c r="M40" s="32">
        <v>-347794.91068995587</v>
      </c>
      <c r="N40" s="31">
        <v>0</v>
      </c>
      <c r="O40" s="30">
        <v>0</v>
      </c>
      <c r="P40" s="30">
        <v>12888</v>
      </c>
      <c r="Q40" s="30">
        <v>13761.29795271594</v>
      </c>
      <c r="R40" s="32">
        <v>26649.29795271594</v>
      </c>
      <c r="S40" s="31">
        <v>700</v>
      </c>
      <c r="T40" s="30">
        <v>0</v>
      </c>
      <c r="U40" s="30">
        <v>10572</v>
      </c>
      <c r="V40" s="30">
        <v>45952.213255688417</v>
      </c>
      <c r="W40" s="29">
        <v>57224.213255688417</v>
      </c>
      <c r="X40" s="31">
        <v>-33186.74467459436</v>
      </c>
      <c r="Y40" s="30">
        <v>267.82937162188142</v>
      </c>
      <c r="Z40" s="30">
        <v>-584</v>
      </c>
      <c r="AA40" s="30">
        <v>2928</v>
      </c>
      <c r="AB40" s="30">
        <v>0</v>
      </c>
      <c r="AC40" s="32">
        <v>0</v>
      </c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</row>
    <row r="41" spans="1:442" s="34" customFormat="1">
      <c r="A41" s="35">
        <v>1487</v>
      </c>
      <c r="B41" s="36" t="s">
        <v>186</v>
      </c>
      <c r="C41" s="26">
        <v>159104.87880000001</v>
      </c>
      <c r="D41" s="27">
        <v>1.5474E-4</v>
      </c>
      <c r="E41" s="27">
        <v>1.5981E-4</v>
      </c>
      <c r="F41" s="31">
        <v>2052989</v>
      </c>
      <c r="G41" s="30">
        <v>2361271</v>
      </c>
      <c r="H41" s="32">
        <v>1799146</v>
      </c>
      <c r="I41" s="31">
        <v>107192</v>
      </c>
      <c r="J41" s="30">
        <v>-1939677.7951842034</v>
      </c>
      <c r="K41" s="30">
        <v>-1832485.7951842034</v>
      </c>
      <c r="L41" s="30">
        <v>0</v>
      </c>
      <c r="M41" s="32">
        <v>-1832485.7951842034</v>
      </c>
      <c r="N41" s="31">
        <v>0</v>
      </c>
      <c r="O41" s="30">
        <v>0</v>
      </c>
      <c r="P41" s="30">
        <v>44287</v>
      </c>
      <c r="Q41" s="30">
        <v>0</v>
      </c>
      <c r="R41" s="32">
        <v>44287</v>
      </c>
      <c r="S41" s="31">
        <v>2405</v>
      </c>
      <c r="T41" s="30">
        <v>0</v>
      </c>
      <c r="U41" s="30">
        <v>36330</v>
      </c>
      <c r="V41" s="30">
        <v>278072.02001183986</v>
      </c>
      <c r="W41" s="29">
        <v>316807.02001183986</v>
      </c>
      <c r="X41" s="31">
        <v>-279743.69893178274</v>
      </c>
      <c r="Y41" s="30">
        <v>-829.32108005713008</v>
      </c>
      <c r="Z41" s="30">
        <v>-2008</v>
      </c>
      <c r="AA41" s="30">
        <v>10061</v>
      </c>
      <c r="AB41" s="30">
        <v>0</v>
      </c>
      <c r="AC41" s="32">
        <v>0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</row>
    <row r="42" spans="1:442" s="34" customFormat="1">
      <c r="A42" s="35">
        <v>1488</v>
      </c>
      <c r="B42" s="36" t="s">
        <v>187</v>
      </c>
      <c r="C42" s="26">
        <v>67748.991999999998</v>
      </c>
      <c r="D42" s="27">
        <v>6.5959999999999999E-5</v>
      </c>
      <c r="E42" s="27">
        <v>6.5010000000000003E-5</v>
      </c>
      <c r="F42" s="31">
        <v>875114</v>
      </c>
      <c r="G42" s="30">
        <v>1006523</v>
      </c>
      <c r="H42" s="32">
        <v>766910</v>
      </c>
      <c r="I42" s="31">
        <v>45692</v>
      </c>
      <c r="J42" s="30">
        <v>-581736.5255682423</v>
      </c>
      <c r="K42" s="30">
        <v>-536044.5255682423</v>
      </c>
      <c r="L42" s="30">
        <v>0</v>
      </c>
      <c r="M42" s="32">
        <v>-536044.5255682423</v>
      </c>
      <c r="N42" s="31">
        <v>0</v>
      </c>
      <c r="O42" s="30">
        <v>0</v>
      </c>
      <c r="P42" s="30">
        <v>18878</v>
      </c>
      <c r="Q42" s="30">
        <v>3561.4786979075984</v>
      </c>
      <c r="R42" s="32">
        <v>22439.478697907598</v>
      </c>
      <c r="S42" s="31">
        <v>1025</v>
      </c>
      <c r="T42" s="30">
        <v>0</v>
      </c>
      <c r="U42" s="30">
        <v>15486</v>
      </c>
      <c r="V42" s="30">
        <v>77375.832239355863</v>
      </c>
      <c r="W42" s="29">
        <v>93886.832239355863</v>
      </c>
      <c r="X42" s="31">
        <v>-74947.186457093514</v>
      </c>
      <c r="Y42" s="30">
        <v>65.832915645247098</v>
      </c>
      <c r="Z42" s="30">
        <v>-856</v>
      </c>
      <c r="AA42" s="30">
        <v>4290</v>
      </c>
      <c r="AB42" s="30">
        <v>0</v>
      </c>
      <c r="AC42" s="32">
        <v>0</v>
      </c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</row>
    <row r="43" spans="1:442" s="34" customFormat="1">
      <c r="A43" s="35">
        <v>1489</v>
      </c>
      <c r="B43" s="36" t="s">
        <v>188</v>
      </c>
      <c r="C43" s="26">
        <v>122905.04920000001</v>
      </c>
      <c r="D43" s="27">
        <v>1.1951E-4</v>
      </c>
      <c r="E43" s="27">
        <v>1.1673E-4</v>
      </c>
      <c r="F43" s="31">
        <v>1585580</v>
      </c>
      <c r="G43" s="30">
        <v>1823675</v>
      </c>
      <c r="H43" s="32">
        <v>1389531</v>
      </c>
      <c r="I43" s="31">
        <v>82787</v>
      </c>
      <c r="J43" s="30">
        <v>-1434928.8384352396</v>
      </c>
      <c r="K43" s="30">
        <v>-1352141.8384352396</v>
      </c>
      <c r="L43" s="30">
        <v>0</v>
      </c>
      <c r="M43" s="32">
        <v>-1352141.8384352396</v>
      </c>
      <c r="N43" s="31">
        <v>0</v>
      </c>
      <c r="O43" s="30">
        <v>0</v>
      </c>
      <c r="P43" s="30">
        <v>34204</v>
      </c>
      <c r="Q43" s="30">
        <v>13830.897376361576</v>
      </c>
      <c r="R43" s="32">
        <v>48034.89737636158</v>
      </c>
      <c r="S43" s="31">
        <v>1857</v>
      </c>
      <c r="T43" s="30">
        <v>0</v>
      </c>
      <c r="U43" s="30">
        <v>28059</v>
      </c>
      <c r="V43" s="30">
        <v>188756.02329522587</v>
      </c>
      <c r="W43" s="29">
        <v>218672.02329522587</v>
      </c>
      <c r="X43" s="31">
        <v>-177122.31998506747</v>
      </c>
      <c r="Y43" s="30">
        <v>265.1940662031684</v>
      </c>
      <c r="Z43" s="30">
        <v>-1550</v>
      </c>
      <c r="AA43" s="30">
        <v>7770</v>
      </c>
      <c r="AB43" s="30">
        <v>0</v>
      </c>
      <c r="AC43" s="32">
        <v>0</v>
      </c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</row>
    <row r="44" spans="1:442" s="34" customFormat="1">
      <c r="A44" s="35">
        <v>1490</v>
      </c>
      <c r="B44" s="36" t="s">
        <v>189</v>
      </c>
      <c r="C44" s="26">
        <v>87934.573600000003</v>
      </c>
      <c r="D44" s="27">
        <v>8.551E-5</v>
      </c>
      <c r="E44" s="27">
        <v>8.5099999999999995E-5</v>
      </c>
      <c r="F44" s="31">
        <v>1134490</v>
      </c>
      <c r="G44" s="30">
        <v>1304849</v>
      </c>
      <c r="H44" s="32">
        <v>994216</v>
      </c>
      <c r="I44" s="31">
        <v>59235</v>
      </c>
      <c r="J44" s="30">
        <v>-1339670.8371938698</v>
      </c>
      <c r="K44" s="30">
        <v>-1280435.8371938698</v>
      </c>
      <c r="L44" s="30">
        <v>0</v>
      </c>
      <c r="M44" s="32">
        <v>-1280435.8371938698</v>
      </c>
      <c r="N44" s="31">
        <v>0</v>
      </c>
      <c r="O44" s="30">
        <v>0</v>
      </c>
      <c r="P44" s="30">
        <v>24473</v>
      </c>
      <c r="Q44" s="30">
        <v>0</v>
      </c>
      <c r="R44" s="32">
        <v>24473</v>
      </c>
      <c r="S44" s="31">
        <v>1329</v>
      </c>
      <c r="T44" s="30">
        <v>0</v>
      </c>
      <c r="U44" s="30">
        <v>20076</v>
      </c>
      <c r="V44" s="30">
        <v>194387.40481654837</v>
      </c>
      <c r="W44" s="29">
        <v>215792.40481654837</v>
      </c>
      <c r="X44" s="31">
        <v>-195745.89868622928</v>
      </c>
      <c r="Y44" s="30">
        <v>-24.506130319108301</v>
      </c>
      <c r="Z44" s="30">
        <v>-1109</v>
      </c>
      <c r="AA44" s="30">
        <v>5560</v>
      </c>
      <c r="AB44" s="30">
        <v>0</v>
      </c>
      <c r="AC44" s="32">
        <v>0</v>
      </c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</row>
    <row r="45" spans="1:442" s="34" customFormat="1">
      <c r="A45" s="35">
        <v>1491</v>
      </c>
      <c r="B45" s="36" t="s">
        <v>190</v>
      </c>
      <c r="C45" s="26">
        <v>43001.189200000001</v>
      </c>
      <c r="D45" s="27">
        <v>4.1829999999999998E-5</v>
      </c>
      <c r="E45" s="27">
        <v>3.799E-5</v>
      </c>
      <c r="F45" s="31">
        <v>554973</v>
      </c>
      <c r="G45" s="30">
        <v>638309</v>
      </c>
      <c r="H45" s="32">
        <v>486353</v>
      </c>
      <c r="I45" s="31">
        <v>28977</v>
      </c>
      <c r="J45" s="30">
        <v>-287590.42936677043</v>
      </c>
      <c r="K45" s="30">
        <v>-258613.42936677043</v>
      </c>
      <c r="L45" s="30">
        <v>0</v>
      </c>
      <c r="M45" s="32">
        <v>-258613.42936677043</v>
      </c>
      <c r="N45" s="31">
        <v>0</v>
      </c>
      <c r="O45" s="30">
        <v>0</v>
      </c>
      <c r="P45" s="30">
        <v>11972</v>
      </c>
      <c r="Q45" s="30">
        <v>24601.236820610473</v>
      </c>
      <c r="R45" s="32">
        <v>36573.236820610473</v>
      </c>
      <c r="S45" s="31">
        <v>650</v>
      </c>
      <c r="T45" s="30">
        <v>0</v>
      </c>
      <c r="U45" s="30">
        <v>9821</v>
      </c>
      <c r="V45" s="30">
        <v>36286.43654355796</v>
      </c>
      <c r="W45" s="29">
        <v>46757.43654355796</v>
      </c>
      <c r="X45" s="31">
        <v>-12841.576915508478</v>
      </c>
      <c r="Y45" s="30">
        <v>480.37719256099007</v>
      </c>
      <c r="Z45" s="30">
        <v>-543</v>
      </c>
      <c r="AA45" s="30">
        <v>2720</v>
      </c>
      <c r="AB45" s="30">
        <v>0</v>
      </c>
      <c r="AC45" s="32">
        <v>0</v>
      </c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</row>
    <row r="46" spans="1:442" s="34" customFormat="1">
      <c r="A46" s="35">
        <v>1492</v>
      </c>
      <c r="B46" s="36" t="s">
        <v>191</v>
      </c>
      <c r="C46" s="26">
        <v>1239855.1972000001</v>
      </c>
      <c r="D46" s="27">
        <v>1.2065000000000001E-3</v>
      </c>
      <c r="E46" s="27">
        <v>1.2122999999999999E-3</v>
      </c>
      <c r="F46" s="31">
        <v>16007049</v>
      </c>
      <c r="G46" s="30">
        <v>18410709</v>
      </c>
      <c r="H46" s="32">
        <v>14027855</v>
      </c>
      <c r="I46" s="31">
        <v>835772</v>
      </c>
      <c r="J46" s="30">
        <v>-9448491.2023637276</v>
      </c>
      <c r="K46" s="30">
        <v>-8612719.2023637276</v>
      </c>
      <c r="L46" s="30">
        <v>0</v>
      </c>
      <c r="M46" s="32">
        <v>-8612719.2023637276</v>
      </c>
      <c r="N46" s="31">
        <v>0</v>
      </c>
      <c r="O46" s="30">
        <v>0</v>
      </c>
      <c r="P46" s="30">
        <v>345300</v>
      </c>
      <c r="Q46" s="30">
        <v>0</v>
      </c>
      <c r="R46" s="32">
        <v>345300</v>
      </c>
      <c r="S46" s="31">
        <v>18752</v>
      </c>
      <c r="T46" s="30">
        <v>0</v>
      </c>
      <c r="U46" s="30">
        <v>283264</v>
      </c>
      <c r="V46" s="30">
        <v>1304369.7587283812</v>
      </c>
      <c r="W46" s="29">
        <v>1606385.7587283812</v>
      </c>
      <c r="X46" s="31">
        <v>-1321959.7571413319</v>
      </c>
      <c r="Y46" s="30">
        <v>-1915.001587049481</v>
      </c>
      <c r="Z46" s="30">
        <v>-15653</v>
      </c>
      <c r="AA46" s="30">
        <v>78442</v>
      </c>
      <c r="AB46" s="30">
        <v>0</v>
      </c>
      <c r="AC46" s="32">
        <v>0</v>
      </c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/>
      <c r="PQ46" s="33"/>
      <c r="PR46" s="33"/>
      <c r="PS46" s="33"/>
      <c r="PT46" s="33"/>
      <c r="PU46" s="33"/>
      <c r="PV46" s="33"/>
      <c r="PW46" s="33"/>
      <c r="PX46" s="33"/>
      <c r="PY46" s="33"/>
      <c r="PZ46" s="33"/>
    </row>
    <row r="47" spans="1:442" s="34" customFormat="1">
      <c r="A47" s="35">
        <v>1994</v>
      </c>
      <c r="B47" s="36" t="s">
        <v>192</v>
      </c>
      <c r="C47" s="26">
        <v>4842963.0243999995</v>
      </c>
      <c r="D47" s="27">
        <v>4.7085299999999998E-3</v>
      </c>
      <c r="E47" s="27">
        <v>4.7717699999999998E-3</v>
      </c>
      <c r="F47" s="31">
        <v>62469680</v>
      </c>
      <c r="G47" s="30">
        <v>71850293</v>
      </c>
      <c r="H47" s="32">
        <v>54745607</v>
      </c>
      <c r="I47" s="31">
        <v>3261712</v>
      </c>
      <c r="J47" s="30">
        <v>-22760207.01804319</v>
      </c>
      <c r="K47" s="30">
        <v>-19498495.01804319</v>
      </c>
      <c r="L47" s="30">
        <v>0</v>
      </c>
      <c r="M47" s="32">
        <v>-19498495.01804319</v>
      </c>
      <c r="N47" s="31">
        <v>0</v>
      </c>
      <c r="O47" s="30">
        <v>0</v>
      </c>
      <c r="P47" s="30">
        <v>1347581</v>
      </c>
      <c r="Q47" s="30">
        <v>0</v>
      </c>
      <c r="R47" s="32">
        <v>1347581</v>
      </c>
      <c r="S47" s="31">
        <v>73182</v>
      </c>
      <c r="T47" s="30">
        <v>0</v>
      </c>
      <c r="U47" s="30">
        <v>1105478</v>
      </c>
      <c r="V47" s="30">
        <v>3439751.080008009</v>
      </c>
      <c r="W47" s="29">
        <v>4618411.0800080094</v>
      </c>
      <c r="X47" s="31">
        <v>-3502949.4515663167</v>
      </c>
      <c r="Y47" s="30">
        <v>-12921.62844169249</v>
      </c>
      <c r="Z47" s="30">
        <v>-61087</v>
      </c>
      <c r="AA47" s="30">
        <v>306128</v>
      </c>
      <c r="AB47" s="30">
        <v>0</v>
      </c>
      <c r="AC47" s="32">
        <v>0</v>
      </c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</row>
    <row r="48" spans="1:442" s="34" customFormat="1">
      <c r="A48" s="35">
        <v>3022</v>
      </c>
      <c r="B48" s="36" t="s">
        <v>193</v>
      </c>
      <c r="C48" s="26">
        <v>4900035.9428000003</v>
      </c>
      <c r="D48" s="27">
        <v>4.7034299999999998E-3</v>
      </c>
      <c r="E48" s="27">
        <v>4.7253399999999997E-3</v>
      </c>
      <c r="F48" s="31">
        <v>62402016</v>
      </c>
      <c r="G48" s="30">
        <v>71772469</v>
      </c>
      <c r="H48" s="32">
        <v>54686309</v>
      </c>
      <c r="I48" s="31">
        <v>3258179</v>
      </c>
      <c r="J48" s="30">
        <v>-101550.87462772202</v>
      </c>
      <c r="K48" s="30">
        <v>3156628.125372278</v>
      </c>
      <c r="L48" s="30">
        <v>0</v>
      </c>
      <c r="M48" s="32">
        <v>3156628.125372278</v>
      </c>
      <c r="N48" s="31">
        <v>0</v>
      </c>
      <c r="O48" s="30">
        <v>0</v>
      </c>
      <c r="P48" s="30">
        <v>1346121</v>
      </c>
      <c r="Q48" s="30">
        <v>43266.696181227628</v>
      </c>
      <c r="R48" s="32">
        <v>1389387.6961812277</v>
      </c>
      <c r="S48" s="31">
        <v>73102</v>
      </c>
      <c r="T48" s="30">
        <v>0</v>
      </c>
      <c r="U48" s="30">
        <v>1104280</v>
      </c>
      <c r="V48" s="30">
        <v>329366.62347607786</v>
      </c>
      <c r="W48" s="29">
        <v>1506748.6234760778</v>
      </c>
      <c r="X48" s="31">
        <v>-355425.75820708397</v>
      </c>
      <c r="Y48" s="30">
        <v>-6711.1690877662377</v>
      </c>
      <c r="Z48" s="30">
        <v>-61021</v>
      </c>
      <c r="AA48" s="30">
        <v>305797</v>
      </c>
      <c r="AB48" s="30">
        <v>0</v>
      </c>
      <c r="AC48" s="32">
        <v>0</v>
      </c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</row>
    <row r="49" spans="1:442" s="34" customFormat="1">
      <c r="A49" s="35">
        <v>3023</v>
      </c>
      <c r="B49" s="36" t="s">
        <v>194</v>
      </c>
      <c r="C49" s="26">
        <v>4056492.1824000003</v>
      </c>
      <c r="D49" s="27">
        <v>3.94378E-3</v>
      </c>
      <c r="E49" s="27">
        <v>3.9354000000000004E-3</v>
      </c>
      <c r="F49" s="31">
        <v>52323480</v>
      </c>
      <c r="G49" s="30">
        <v>60180512</v>
      </c>
      <c r="H49" s="32">
        <v>45853935</v>
      </c>
      <c r="I49" s="31">
        <v>2731952</v>
      </c>
      <c r="J49" s="30">
        <v>-656686.03740065964</v>
      </c>
      <c r="K49" s="30">
        <v>2075265.9625993404</v>
      </c>
      <c r="L49" s="30">
        <v>0</v>
      </c>
      <c r="M49" s="32">
        <v>2075265.9625993404</v>
      </c>
      <c r="N49" s="31">
        <v>0</v>
      </c>
      <c r="O49" s="30">
        <v>0</v>
      </c>
      <c r="P49" s="30">
        <v>1128709</v>
      </c>
      <c r="Q49" s="30">
        <v>0</v>
      </c>
      <c r="R49" s="32">
        <v>1128709</v>
      </c>
      <c r="S49" s="31">
        <v>61296</v>
      </c>
      <c r="T49" s="30">
        <v>0</v>
      </c>
      <c r="U49" s="30">
        <v>925928</v>
      </c>
      <c r="V49" s="30">
        <v>136600.4070461152</v>
      </c>
      <c r="W49" s="29">
        <v>1123824.4070461153</v>
      </c>
      <c r="X49" s="31">
        <v>-197829.94576575933</v>
      </c>
      <c r="Y49" s="30">
        <v>-2526.4612803558884</v>
      </c>
      <c r="Z49" s="30">
        <v>-51165</v>
      </c>
      <c r="AA49" s="30">
        <v>256406.00000000012</v>
      </c>
      <c r="AB49" s="30">
        <v>0</v>
      </c>
      <c r="AC49" s="32">
        <v>0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</row>
    <row r="50" spans="1:442" s="34" customFormat="1">
      <c r="A50" s="35">
        <v>3024</v>
      </c>
      <c r="B50" s="36" t="s">
        <v>195</v>
      </c>
      <c r="C50" s="26">
        <v>1581620.9184000001</v>
      </c>
      <c r="D50" s="27">
        <v>1.5359499999999999E-3</v>
      </c>
      <c r="E50" s="27">
        <v>1.56328E-3</v>
      </c>
      <c r="F50" s="31">
        <v>20377975</v>
      </c>
      <c r="G50" s="30">
        <v>23437985</v>
      </c>
      <c r="H50" s="32">
        <v>17858337</v>
      </c>
      <c r="I50" s="31">
        <v>1063990</v>
      </c>
      <c r="J50" s="30">
        <v>-3254832.636800271</v>
      </c>
      <c r="K50" s="30">
        <v>-2190842.636800271</v>
      </c>
      <c r="L50" s="30">
        <v>0</v>
      </c>
      <c r="M50" s="32">
        <v>-2190842.636800271</v>
      </c>
      <c r="N50" s="31">
        <v>0</v>
      </c>
      <c r="O50" s="30">
        <v>0</v>
      </c>
      <c r="P50" s="30">
        <v>439589</v>
      </c>
      <c r="Q50" s="30">
        <v>0</v>
      </c>
      <c r="R50" s="32">
        <v>439589</v>
      </c>
      <c r="S50" s="31">
        <v>23872</v>
      </c>
      <c r="T50" s="30">
        <v>0</v>
      </c>
      <c r="U50" s="30">
        <v>360613</v>
      </c>
      <c r="V50" s="30">
        <v>640511.3484407526</v>
      </c>
      <c r="W50" s="29">
        <v>1024996.3484407526</v>
      </c>
      <c r="X50" s="31">
        <v>-660239.12710273429</v>
      </c>
      <c r="Y50" s="30">
        <v>-5103.221338018333</v>
      </c>
      <c r="Z50" s="30">
        <v>-19927</v>
      </c>
      <c r="AA50" s="30">
        <v>99862.000000000116</v>
      </c>
      <c r="AB50" s="30">
        <v>0</v>
      </c>
      <c r="AC50" s="32">
        <v>0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</row>
    <row r="51" spans="1:442" s="34" customFormat="1">
      <c r="A51" s="35">
        <v>3025</v>
      </c>
      <c r="B51" s="36" t="s">
        <v>196</v>
      </c>
      <c r="C51" s="26">
        <v>3196920.8568000002</v>
      </c>
      <c r="D51" s="27">
        <v>3.0980600000000001E-3</v>
      </c>
      <c r="E51" s="27">
        <v>3.0911699999999999E-3</v>
      </c>
      <c r="F51" s="31">
        <v>41103023</v>
      </c>
      <c r="G51" s="30">
        <v>47275162</v>
      </c>
      <c r="H51" s="32">
        <v>36020833</v>
      </c>
      <c r="I51" s="31">
        <v>2146101</v>
      </c>
      <c r="J51" s="30">
        <v>-9434155.1596722957</v>
      </c>
      <c r="K51" s="30">
        <v>-7288054.1596722957</v>
      </c>
      <c r="L51" s="30">
        <v>0</v>
      </c>
      <c r="M51" s="32">
        <v>-7288054.1596722957</v>
      </c>
      <c r="N51" s="31">
        <v>0</v>
      </c>
      <c r="O51" s="30">
        <v>0</v>
      </c>
      <c r="P51" s="30">
        <v>886664</v>
      </c>
      <c r="Q51" s="30">
        <v>0</v>
      </c>
      <c r="R51" s="32">
        <v>886664</v>
      </c>
      <c r="S51" s="31">
        <v>48151</v>
      </c>
      <c r="T51" s="30">
        <v>0</v>
      </c>
      <c r="U51" s="30">
        <v>727368</v>
      </c>
      <c r="V51" s="30">
        <v>1265698.2402700819</v>
      </c>
      <c r="W51" s="29">
        <v>2041217.2402700819</v>
      </c>
      <c r="X51" s="31">
        <v>-1313941.784091328</v>
      </c>
      <c r="Y51" s="30">
        <v>-1841.4561787537277</v>
      </c>
      <c r="Z51" s="30">
        <v>-40193</v>
      </c>
      <c r="AA51" s="30">
        <v>201423</v>
      </c>
      <c r="AB51" s="30">
        <v>0</v>
      </c>
      <c r="AC51" s="32">
        <v>0</v>
      </c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</row>
    <row r="52" spans="1:442" s="34" customFormat="1">
      <c r="A52" s="35">
        <v>3026</v>
      </c>
      <c r="B52" s="36" t="s">
        <v>197</v>
      </c>
      <c r="C52" s="26">
        <v>3677316.2488000002</v>
      </c>
      <c r="D52" s="27">
        <v>3.5484499999999999E-3</v>
      </c>
      <c r="E52" s="27">
        <v>3.5071500000000001E-3</v>
      </c>
      <c r="F52" s="31">
        <v>47078501</v>
      </c>
      <c r="G52" s="30">
        <v>54147934</v>
      </c>
      <c r="H52" s="32">
        <v>41257473</v>
      </c>
      <c r="I52" s="31">
        <v>2458097</v>
      </c>
      <c r="J52" s="30">
        <v>1831401.3989439569</v>
      </c>
      <c r="K52" s="30">
        <v>4289498.3989439569</v>
      </c>
      <c r="L52" s="30">
        <v>0</v>
      </c>
      <c r="M52" s="32">
        <v>4289498.3989439569</v>
      </c>
      <c r="N52" s="31">
        <v>0</v>
      </c>
      <c r="O52" s="30">
        <v>0</v>
      </c>
      <c r="P52" s="30">
        <v>1015566</v>
      </c>
      <c r="Q52" s="30">
        <v>556371.31823098159</v>
      </c>
      <c r="R52" s="32">
        <v>1571937.3182309815</v>
      </c>
      <c r="S52" s="31">
        <v>55151</v>
      </c>
      <c r="T52" s="30">
        <v>0</v>
      </c>
      <c r="U52" s="30">
        <v>833112</v>
      </c>
      <c r="V52" s="30">
        <v>0</v>
      </c>
      <c r="W52" s="29">
        <v>888263</v>
      </c>
      <c r="X52" s="31">
        <v>496442.47503415588</v>
      </c>
      <c r="Y52" s="30">
        <v>2562.8431968257146</v>
      </c>
      <c r="Z52" s="30">
        <v>-46036</v>
      </c>
      <c r="AA52" s="30">
        <v>230705</v>
      </c>
      <c r="AB52" s="30">
        <v>0</v>
      </c>
      <c r="AC52" s="32">
        <v>0</v>
      </c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/>
      <c r="PV52" s="33"/>
      <c r="PW52" s="33"/>
      <c r="PX52" s="33"/>
      <c r="PY52" s="33"/>
      <c r="PZ52" s="33"/>
    </row>
    <row r="53" spans="1:442" s="34" customFormat="1">
      <c r="A53" s="35">
        <v>3027</v>
      </c>
      <c r="B53" s="36" t="s">
        <v>198</v>
      </c>
      <c r="C53" s="26">
        <v>4525026.6084000003</v>
      </c>
      <c r="D53" s="27">
        <v>4.3637199999999998E-3</v>
      </c>
      <c r="E53" s="27">
        <v>4.3521499999999999E-3</v>
      </c>
      <c r="F53" s="31">
        <v>57894967</v>
      </c>
      <c r="G53" s="30">
        <v>66588629</v>
      </c>
      <c r="H53" s="32">
        <v>50736535</v>
      </c>
      <c r="I53" s="31">
        <v>3022854</v>
      </c>
      <c r="J53" s="30">
        <v>-1067928.4692333902</v>
      </c>
      <c r="K53" s="30">
        <v>1954925.5307666098</v>
      </c>
      <c r="L53" s="30">
        <v>0</v>
      </c>
      <c r="M53" s="32">
        <v>1954925.5307666098</v>
      </c>
      <c r="N53" s="31">
        <v>0</v>
      </c>
      <c r="O53" s="30">
        <v>0</v>
      </c>
      <c r="P53" s="30">
        <v>1248896</v>
      </c>
      <c r="Q53" s="30">
        <v>0</v>
      </c>
      <c r="R53" s="32">
        <v>1248896</v>
      </c>
      <c r="S53" s="31">
        <v>67822</v>
      </c>
      <c r="T53" s="30">
        <v>0</v>
      </c>
      <c r="U53" s="30">
        <v>1024523</v>
      </c>
      <c r="V53" s="30">
        <v>159259.57116468987</v>
      </c>
      <c r="W53" s="29">
        <v>1251604.57116469</v>
      </c>
      <c r="X53" s="31">
        <v>-227682.62211401845</v>
      </c>
      <c r="Y53" s="30">
        <v>-2122.9490506714055</v>
      </c>
      <c r="Z53" s="30">
        <v>-56613</v>
      </c>
      <c r="AA53" s="30">
        <v>283709.99999999994</v>
      </c>
      <c r="AB53" s="30">
        <v>0</v>
      </c>
      <c r="AC53" s="32">
        <v>0</v>
      </c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</row>
    <row r="54" spans="1:442" s="34" customFormat="1">
      <c r="A54" s="35">
        <v>3028</v>
      </c>
      <c r="B54" s="36" t="s">
        <v>199</v>
      </c>
      <c r="C54" s="26">
        <v>3584721.7952000001</v>
      </c>
      <c r="D54" s="27">
        <v>3.45663E-3</v>
      </c>
      <c r="E54" s="27">
        <v>3.4643600000000001E-3</v>
      </c>
      <c r="F54" s="31">
        <v>45860294</v>
      </c>
      <c r="G54" s="30">
        <v>52746797</v>
      </c>
      <c r="H54" s="32">
        <v>40189891</v>
      </c>
      <c r="I54" s="31">
        <v>2394491</v>
      </c>
      <c r="J54" s="30">
        <v>5078060.1614676854</v>
      </c>
      <c r="K54" s="30">
        <v>7472551.1614676854</v>
      </c>
      <c r="L54" s="30">
        <v>0</v>
      </c>
      <c r="M54" s="32">
        <v>7472551.1614676854</v>
      </c>
      <c r="N54" s="31">
        <v>0</v>
      </c>
      <c r="O54" s="30">
        <v>0</v>
      </c>
      <c r="P54" s="30">
        <v>989287</v>
      </c>
      <c r="Q54" s="30">
        <v>696405.10061195085</v>
      </c>
      <c r="R54" s="32">
        <v>1685692.1006119507</v>
      </c>
      <c r="S54" s="31">
        <v>53724</v>
      </c>
      <c r="T54" s="30">
        <v>0</v>
      </c>
      <c r="U54" s="30">
        <v>811554</v>
      </c>
      <c r="V54" s="30">
        <v>192608.32032214897</v>
      </c>
      <c r="W54" s="29">
        <v>1057886.320322149</v>
      </c>
      <c r="X54" s="31">
        <v>451878.41402160877</v>
      </c>
      <c r="Y54" s="30">
        <v>-3962.6337318068454</v>
      </c>
      <c r="Z54" s="30">
        <v>-44845</v>
      </c>
      <c r="AA54" s="30">
        <v>224735</v>
      </c>
      <c r="AB54" s="30">
        <v>0</v>
      </c>
      <c r="AC54" s="32">
        <v>0</v>
      </c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</row>
    <row r="55" spans="1:442" s="34" customFormat="1">
      <c r="A55" s="35">
        <v>3029</v>
      </c>
      <c r="B55" s="36" t="s">
        <v>200</v>
      </c>
      <c r="C55" s="26">
        <v>2363331.0560000003</v>
      </c>
      <c r="D55" s="27">
        <v>2.2574299999999999E-3</v>
      </c>
      <c r="E55" s="27">
        <v>2.2156699999999999E-3</v>
      </c>
      <c r="F55" s="31">
        <v>29950097</v>
      </c>
      <c r="G55" s="30">
        <v>34447483</v>
      </c>
      <c r="H55" s="32">
        <v>26246912</v>
      </c>
      <c r="I55" s="31">
        <v>1563776</v>
      </c>
      <c r="J55" s="30">
        <v>5387339.1572985537</v>
      </c>
      <c r="K55" s="30">
        <v>6951115.1572985537</v>
      </c>
      <c r="L55" s="30">
        <v>0</v>
      </c>
      <c r="M55" s="32">
        <v>6951115.1572985537</v>
      </c>
      <c r="N55" s="31">
        <v>0</v>
      </c>
      <c r="O55" s="30">
        <v>0</v>
      </c>
      <c r="P55" s="30">
        <v>646076</v>
      </c>
      <c r="Q55" s="30">
        <v>927674.7892073663</v>
      </c>
      <c r="R55" s="32">
        <v>1573750.7892073663</v>
      </c>
      <c r="S55" s="31">
        <v>35086</v>
      </c>
      <c r="T55" s="30">
        <v>0</v>
      </c>
      <c r="U55" s="30">
        <v>530004</v>
      </c>
      <c r="V55" s="30">
        <v>0</v>
      </c>
      <c r="W55" s="29">
        <v>565090</v>
      </c>
      <c r="X55" s="31">
        <v>887219.26294309041</v>
      </c>
      <c r="Y55" s="30">
        <v>3960.526264275858</v>
      </c>
      <c r="Z55" s="30">
        <v>-29287</v>
      </c>
      <c r="AA55" s="30">
        <v>146768</v>
      </c>
      <c r="AB55" s="30">
        <v>0</v>
      </c>
      <c r="AC55" s="32">
        <v>0</v>
      </c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</row>
    <row r="56" spans="1:442" s="34" customFormat="1">
      <c r="A56" s="35">
        <v>3030</v>
      </c>
      <c r="B56" s="36" t="s">
        <v>201</v>
      </c>
      <c r="C56" s="26">
        <v>533776.81640000001</v>
      </c>
      <c r="D56" s="27">
        <v>4.6096E-4</v>
      </c>
      <c r="E56" s="27">
        <v>4.5880999999999998E-4</v>
      </c>
      <c r="F56" s="31">
        <v>6115714</v>
      </c>
      <c r="G56" s="30">
        <v>7034066</v>
      </c>
      <c r="H56" s="32">
        <v>5359536</v>
      </c>
      <c r="I56" s="31">
        <v>319318</v>
      </c>
      <c r="J56" s="30">
        <v>96036.508511591252</v>
      </c>
      <c r="K56" s="30">
        <v>415354.50851159124</v>
      </c>
      <c r="L56" s="30">
        <v>0</v>
      </c>
      <c r="M56" s="32">
        <v>415354.50851159124</v>
      </c>
      <c r="N56" s="31">
        <v>0</v>
      </c>
      <c r="O56" s="30">
        <v>0</v>
      </c>
      <c r="P56" s="30">
        <v>131927</v>
      </c>
      <c r="Q56" s="30">
        <v>48839.068560748885</v>
      </c>
      <c r="R56" s="32">
        <v>180766.06856074888</v>
      </c>
      <c r="S56" s="31">
        <v>7164</v>
      </c>
      <c r="T56" s="30">
        <v>0</v>
      </c>
      <c r="U56" s="30">
        <v>108225</v>
      </c>
      <c r="V56" s="30">
        <v>0</v>
      </c>
      <c r="W56" s="29">
        <v>115389</v>
      </c>
      <c r="X56" s="31">
        <v>40933.808060351155</v>
      </c>
      <c r="Y56" s="30">
        <v>453.26050039772679</v>
      </c>
      <c r="Z56" s="30">
        <v>-5980</v>
      </c>
      <c r="AA56" s="30">
        <v>29970</v>
      </c>
      <c r="AB56" s="30">
        <v>0</v>
      </c>
      <c r="AC56" s="32">
        <v>0</v>
      </c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/>
      <c r="OM56" s="33"/>
      <c r="ON56" s="33"/>
      <c r="OO56" s="33"/>
      <c r="OP56" s="33"/>
      <c r="OQ56" s="33"/>
      <c r="OR56" s="33"/>
      <c r="OS56" s="33"/>
      <c r="OT56" s="33"/>
      <c r="OU56" s="33"/>
      <c r="OV56" s="33"/>
      <c r="OW56" s="33"/>
      <c r="OX56" s="33"/>
      <c r="OY56" s="33"/>
      <c r="OZ56" s="33"/>
      <c r="PA56" s="33"/>
      <c r="PB56" s="33"/>
      <c r="PC56" s="33"/>
      <c r="PD56" s="33"/>
      <c r="PE56" s="33"/>
      <c r="PF56" s="33"/>
      <c r="PG56" s="33"/>
      <c r="PH56" s="33"/>
      <c r="PI56" s="33"/>
      <c r="PJ56" s="33"/>
      <c r="PK56" s="33"/>
      <c r="PL56" s="33"/>
      <c r="PM56" s="33"/>
      <c r="PN56" s="33"/>
      <c r="PO56" s="33"/>
      <c r="PP56" s="33"/>
      <c r="PQ56" s="33"/>
      <c r="PR56" s="33"/>
      <c r="PS56" s="33"/>
      <c r="PT56" s="33"/>
      <c r="PU56" s="33"/>
      <c r="PV56" s="33"/>
      <c r="PW56" s="33"/>
      <c r="PX56" s="33"/>
      <c r="PY56" s="33"/>
      <c r="PZ56" s="33"/>
    </row>
    <row r="57" spans="1:442" s="34" customFormat="1">
      <c r="A57" s="35">
        <v>3031</v>
      </c>
      <c r="B57" s="36" t="s">
        <v>202</v>
      </c>
      <c r="C57" s="26">
        <v>4638168.7076000003</v>
      </c>
      <c r="D57" s="27">
        <v>4.5077399999999997E-3</v>
      </c>
      <c r="E57" s="27">
        <v>4.4157800000000002E-3</v>
      </c>
      <c r="F57" s="31">
        <v>59805730</v>
      </c>
      <c r="G57" s="30">
        <v>68786317</v>
      </c>
      <c r="H57" s="32">
        <v>52411041</v>
      </c>
      <c r="I57" s="31">
        <v>3122620</v>
      </c>
      <c r="J57" s="30">
        <v>17259797.356198594</v>
      </c>
      <c r="K57" s="30">
        <v>20382417.356198594</v>
      </c>
      <c r="L57" s="30">
        <v>0</v>
      </c>
      <c r="M57" s="32">
        <v>20382417.356198594</v>
      </c>
      <c r="N57" s="31">
        <v>0</v>
      </c>
      <c r="O57" s="30">
        <v>0</v>
      </c>
      <c r="P57" s="30">
        <v>1290115</v>
      </c>
      <c r="Q57" s="30">
        <v>2715501.9402733217</v>
      </c>
      <c r="R57" s="32">
        <v>4005616.9402733217</v>
      </c>
      <c r="S57" s="31">
        <v>70061</v>
      </c>
      <c r="T57" s="30">
        <v>0</v>
      </c>
      <c r="U57" s="30">
        <v>1058336</v>
      </c>
      <c r="V57" s="30">
        <v>0</v>
      </c>
      <c r="W57" s="29">
        <v>1128397</v>
      </c>
      <c r="X57" s="31">
        <v>2634362.2038826835</v>
      </c>
      <c r="Y57" s="30">
        <v>8265.7363906383562</v>
      </c>
      <c r="Z57" s="30">
        <v>-58482</v>
      </c>
      <c r="AA57" s="30">
        <v>293074</v>
      </c>
      <c r="AB57" s="30">
        <v>0</v>
      </c>
      <c r="AC57" s="32">
        <v>0</v>
      </c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3"/>
      <c r="KM57" s="33"/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3"/>
      <c r="LT57" s="33"/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/>
      <c r="MO57" s="33"/>
      <c r="MP57" s="33"/>
      <c r="MQ57" s="33"/>
      <c r="MR57" s="33"/>
      <c r="MS57" s="33"/>
      <c r="MT57" s="33"/>
      <c r="MU57" s="33"/>
      <c r="MV57" s="33"/>
      <c r="MW57" s="33"/>
      <c r="MX57" s="33"/>
      <c r="MY57" s="33"/>
      <c r="MZ57" s="33"/>
      <c r="NA57" s="33"/>
      <c r="NB57" s="33"/>
      <c r="NC57" s="33"/>
      <c r="ND57" s="33"/>
      <c r="NE57" s="33"/>
      <c r="NF57" s="33"/>
      <c r="NG57" s="33"/>
      <c r="NH57" s="33"/>
      <c r="NI57" s="33"/>
      <c r="NJ57" s="33"/>
      <c r="NK57" s="33"/>
      <c r="NL57" s="33"/>
      <c r="NM57" s="33"/>
      <c r="NN57" s="33"/>
      <c r="NO57" s="33"/>
      <c r="NP57" s="33"/>
      <c r="NQ57" s="33"/>
      <c r="NR57" s="33"/>
      <c r="NS57" s="33"/>
      <c r="NT57" s="33"/>
      <c r="NU57" s="33"/>
      <c r="NV57" s="33"/>
      <c r="NW57" s="33"/>
      <c r="NX57" s="33"/>
      <c r="NY57" s="33"/>
      <c r="NZ57" s="33"/>
      <c r="OA57" s="33"/>
      <c r="OB57" s="33"/>
      <c r="OC57" s="33"/>
      <c r="OD57" s="33"/>
      <c r="OE57" s="33"/>
      <c r="OF57" s="33"/>
      <c r="OG57" s="33"/>
      <c r="OH57" s="33"/>
      <c r="OI57" s="33"/>
      <c r="OJ57" s="33"/>
      <c r="OK57" s="33"/>
      <c r="OL57" s="33"/>
      <c r="OM57" s="33"/>
      <c r="ON57" s="33"/>
      <c r="OO57" s="33"/>
      <c r="OP57" s="33"/>
      <c r="OQ57" s="33"/>
      <c r="OR57" s="33"/>
      <c r="OS57" s="33"/>
      <c r="OT57" s="33"/>
      <c r="OU57" s="33"/>
      <c r="OV57" s="33"/>
      <c r="OW57" s="33"/>
      <c r="OX57" s="33"/>
      <c r="OY57" s="33"/>
      <c r="OZ57" s="33"/>
      <c r="PA57" s="33"/>
      <c r="PB57" s="33"/>
      <c r="PC57" s="33"/>
      <c r="PD57" s="33"/>
      <c r="PE57" s="33"/>
      <c r="PF57" s="33"/>
      <c r="PG57" s="33"/>
      <c r="PH57" s="33"/>
      <c r="PI57" s="33"/>
      <c r="PJ57" s="33"/>
      <c r="PK57" s="33"/>
      <c r="PL57" s="33"/>
      <c r="PM57" s="33"/>
      <c r="PN57" s="33"/>
      <c r="PO57" s="33"/>
      <c r="PP57" s="33"/>
      <c r="PQ57" s="33"/>
      <c r="PR57" s="33"/>
      <c r="PS57" s="33"/>
      <c r="PT57" s="33"/>
      <c r="PU57" s="33"/>
      <c r="PV57" s="33"/>
      <c r="PW57" s="33"/>
      <c r="PX57" s="33"/>
      <c r="PY57" s="33"/>
      <c r="PZ57" s="33"/>
    </row>
    <row r="58" spans="1:442" s="34" customFormat="1">
      <c r="A58" s="35">
        <v>3033</v>
      </c>
      <c r="B58" s="36" t="s">
        <v>203</v>
      </c>
      <c r="C58" s="26">
        <v>3707697.0448000003</v>
      </c>
      <c r="D58" s="27">
        <v>3.5840199999999998E-3</v>
      </c>
      <c r="E58" s="27">
        <v>3.51608E-3</v>
      </c>
      <c r="F58" s="31">
        <v>47550421</v>
      </c>
      <c r="G58" s="30">
        <v>54690718</v>
      </c>
      <c r="H58" s="32">
        <v>41671042</v>
      </c>
      <c r="I58" s="31">
        <v>2482737</v>
      </c>
      <c r="J58" s="30">
        <v>9312008.4147594664</v>
      </c>
      <c r="K58" s="30">
        <v>11794745.414759466</v>
      </c>
      <c r="L58" s="30">
        <v>0</v>
      </c>
      <c r="M58" s="32">
        <v>11794745.414759466</v>
      </c>
      <c r="N58" s="31">
        <v>0</v>
      </c>
      <c r="O58" s="30">
        <v>0</v>
      </c>
      <c r="P58" s="30">
        <v>1025746</v>
      </c>
      <c r="Q58" s="30">
        <v>1561117.8734452056</v>
      </c>
      <c r="R58" s="32">
        <v>2586863.8734452054</v>
      </c>
      <c r="S58" s="31">
        <v>55704</v>
      </c>
      <c r="T58" s="30">
        <v>0</v>
      </c>
      <c r="U58" s="30">
        <v>841463</v>
      </c>
      <c r="V58" s="30">
        <v>0</v>
      </c>
      <c r="W58" s="29">
        <v>897167</v>
      </c>
      <c r="X58" s="31">
        <v>1497106.7306633885</v>
      </c>
      <c r="Y58" s="30">
        <v>6070.1427818172142</v>
      </c>
      <c r="Z58" s="30">
        <v>-46498</v>
      </c>
      <c r="AA58" s="30">
        <v>233018</v>
      </c>
      <c r="AB58" s="30">
        <v>0</v>
      </c>
      <c r="AC58" s="32">
        <v>0</v>
      </c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</row>
    <row r="59" spans="1:442" s="34" customFormat="1">
      <c r="A59" s="35">
        <v>3034</v>
      </c>
      <c r="B59" s="36" t="s">
        <v>204</v>
      </c>
      <c r="C59" s="26">
        <v>569443.03960000002</v>
      </c>
      <c r="D59" s="27">
        <v>4.2076E-4</v>
      </c>
      <c r="E59" s="27">
        <v>4.1594000000000001E-4</v>
      </c>
      <c r="F59" s="31">
        <v>5582367</v>
      </c>
      <c r="G59" s="30">
        <v>6420630</v>
      </c>
      <c r="H59" s="32">
        <v>4892134</v>
      </c>
      <c r="I59" s="31">
        <v>291471</v>
      </c>
      <c r="J59" s="30">
        <v>156529.63949907309</v>
      </c>
      <c r="K59" s="30">
        <v>448000.63949907309</v>
      </c>
      <c r="L59" s="30">
        <v>0</v>
      </c>
      <c r="M59" s="32">
        <v>448000.63949907309</v>
      </c>
      <c r="N59" s="31">
        <v>0</v>
      </c>
      <c r="O59" s="30">
        <v>0</v>
      </c>
      <c r="P59" s="30">
        <v>120421</v>
      </c>
      <c r="Q59" s="30">
        <v>91923.843883107824</v>
      </c>
      <c r="R59" s="32">
        <v>212344.84388310782</v>
      </c>
      <c r="S59" s="31">
        <v>6540</v>
      </c>
      <c r="T59" s="30">
        <v>0</v>
      </c>
      <c r="U59" s="30">
        <v>98787</v>
      </c>
      <c r="V59" s="30">
        <v>0</v>
      </c>
      <c r="W59" s="29">
        <v>105327</v>
      </c>
      <c r="X59" s="31">
        <v>83506.921472285845</v>
      </c>
      <c r="Y59" s="30">
        <v>1613.9224108219814</v>
      </c>
      <c r="Z59" s="30">
        <v>-5459</v>
      </c>
      <c r="AA59" s="30">
        <v>27356</v>
      </c>
      <c r="AB59" s="30">
        <v>0</v>
      </c>
      <c r="AC59" s="32">
        <v>0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</row>
    <row r="60" spans="1:442" s="34" customFormat="1">
      <c r="A60" s="35">
        <v>3035</v>
      </c>
      <c r="B60" s="36" t="s">
        <v>205</v>
      </c>
      <c r="C60" s="26">
        <v>970941.87239999999</v>
      </c>
      <c r="D60" s="27">
        <v>8.7861999999999999E-4</v>
      </c>
      <c r="E60" s="27">
        <v>8.8073999999999997E-4</v>
      </c>
      <c r="F60" s="31">
        <v>11656952</v>
      </c>
      <c r="G60" s="30">
        <v>13407391</v>
      </c>
      <c r="H60" s="32">
        <v>10215627</v>
      </c>
      <c r="I60" s="31">
        <v>608641</v>
      </c>
      <c r="J60" s="30">
        <v>-1577758.8656007391</v>
      </c>
      <c r="K60" s="30">
        <v>-969117.86560073914</v>
      </c>
      <c r="L60" s="30">
        <v>0</v>
      </c>
      <c r="M60" s="32">
        <v>-969117.86560073914</v>
      </c>
      <c r="N60" s="31">
        <v>0</v>
      </c>
      <c r="O60" s="30">
        <v>0</v>
      </c>
      <c r="P60" s="30">
        <v>251461</v>
      </c>
      <c r="Q60" s="30">
        <v>0</v>
      </c>
      <c r="R60" s="32">
        <v>251461</v>
      </c>
      <c r="S60" s="31">
        <v>13656</v>
      </c>
      <c r="T60" s="30">
        <v>0</v>
      </c>
      <c r="U60" s="30">
        <v>206284</v>
      </c>
      <c r="V60" s="30">
        <v>159685.5914707277</v>
      </c>
      <c r="W60" s="29">
        <v>379625.5914707277</v>
      </c>
      <c r="X60" s="31">
        <v>-173453.36644502712</v>
      </c>
      <c r="Y60" s="30">
        <v>-436.22502570059243</v>
      </c>
      <c r="Z60" s="30">
        <v>-11399</v>
      </c>
      <c r="AA60" s="30">
        <v>57124</v>
      </c>
      <c r="AB60" s="30">
        <v>0</v>
      </c>
      <c r="AC60" s="32">
        <v>0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</row>
    <row r="61" spans="1:442" s="34" customFormat="1">
      <c r="A61" s="35">
        <v>3036</v>
      </c>
      <c r="B61" s="36" t="s">
        <v>206</v>
      </c>
      <c r="C61" s="26">
        <v>1623073.3652000001</v>
      </c>
      <c r="D61" s="27">
        <v>1.5795799999999999E-3</v>
      </c>
      <c r="E61" s="27">
        <v>1.5798400000000001E-3</v>
      </c>
      <c r="F61" s="31">
        <v>20956829</v>
      </c>
      <c r="G61" s="30">
        <v>24103762</v>
      </c>
      <c r="H61" s="32">
        <v>18365618</v>
      </c>
      <c r="I61" s="31">
        <v>1094213</v>
      </c>
      <c r="J61" s="30">
        <v>46165.629263501869</v>
      </c>
      <c r="K61" s="30">
        <v>1140378.6292635018</v>
      </c>
      <c r="L61" s="30">
        <v>0</v>
      </c>
      <c r="M61" s="32">
        <v>1140378.6292635018</v>
      </c>
      <c r="N61" s="31">
        <v>0</v>
      </c>
      <c r="O61" s="30">
        <v>0</v>
      </c>
      <c r="P61" s="30">
        <v>452076</v>
      </c>
      <c r="Q61" s="30">
        <v>14298.611438118383</v>
      </c>
      <c r="R61" s="32">
        <v>466374.61143811839</v>
      </c>
      <c r="S61" s="31">
        <v>24550</v>
      </c>
      <c r="T61" s="30">
        <v>0</v>
      </c>
      <c r="U61" s="30">
        <v>370857</v>
      </c>
      <c r="V61" s="30">
        <v>73046.895862034246</v>
      </c>
      <c r="W61" s="29">
        <v>468453.89586203423</v>
      </c>
      <c r="X61" s="31">
        <v>-82766.992348189699</v>
      </c>
      <c r="Y61" s="30">
        <v>-1517.2920757261629</v>
      </c>
      <c r="Z61" s="30">
        <v>-20493</v>
      </c>
      <c r="AA61" s="30">
        <v>102698.00000000001</v>
      </c>
      <c r="AB61" s="30">
        <v>0</v>
      </c>
      <c r="AC61" s="32">
        <v>0</v>
      </c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</row>
    <row r="62" spans="1:442" s="34" customFormat="1">
      <c r="A62" s="35">
        <v>3037</v>
      </c>
      <c r="B62" s="36" t="s">
        <v>207</v>
      </c>
      <c r="C62" s="26">
        <v>353442.40520000004</v>
      </c>
      <c r="D62" s="27">
        <v>3.4401000000000001E-4</v>
      </c>
      <c r="E62" s="27">
        <v>3.4267E-4</v>
      </c>
      <c r="F62" s="31">
        <v>4564098</v>
      </c>
      <c r="G62" s="30">
        <v>5249456</v>
      </c>
      <c r="H62" s="32">
        <v>3999770</v>
      </c>
      <c r="I62" s="31">
        <v>238304</v>
      </c>
      <c r="J62" s="30">
        <v>-193294.56860987167</v>
      </c>
      <c r="K62" s="30">
        <v>45009.431390128331</v>
      </c>
      <c r="L62" s="30">
        <v>0</v>
      </c>
      <c r="M62" s="32">
        <v>45009.431390128331</v>
      </c>
      <c r="N62" s="31">
        <v>0</v>
      </c>
      <c r="O62" s="30">
        <v>0</v>
      </c>
      <c r="P62" s="30">
        <v>98456</v>
      </c>
      <c r="Q62" s="30">
        <v>0</v>
      </c>
      <c r="R62" s="32">
        <v>98456</v>
      </c>
      <c r="S62" s="31">
        <v>5347</v>
      </c>
      <c r="T62" s="30">
        <v>0</v>
      </c>
      <c r="U62" s="30">
        <v>80767</v>
      </c>
      <c r="V62" s="30">
        <v>23251.667107548346</v>
      </c>
      <c r="W62" s="29">
        <v>109365.66710754835</v>
      </c>
      <c r="X62" s="31">
        <v>-28671.16926637528</v>
      </c>
      <c r="Y62" s="30">
        <v>-142.49784117306774</v>
      </c>
      <c r="Z62" s="30">
        <v>-4463</v>
      </c>
      <c r="AA62" s="30">
        <v>22367</v>
      </c>
      <c r="AB62" s="30">
        <v>0</v>
      </c>
      <c r="AC62" s="32">
        <v>0</v>
      </c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</row>
    <row r="63" spans="1:442" s="34" customFormat="1">
      <c r="A63" s="35">
        <v>3038</v>
      </c>
      <c r="B63" s="36" t="s">
        <v>208</v>
      </c>
      <c r="C63" s="26">
        <v>1371681.7936</v>
      </c>
      <c r="D63" s="27">
        <v>1.2881699999999999E-3</v>
      </c>
      <c r="E63" s="27">
        <v>1.28527E-3</v>
      </c>
      <c r="F63" s="31">
        <v>17090592</v>
      </c>
      <c r="G63" s="30">
        <v>19656961</v>
      </c>
      <c r="H63" s="32">
        <v>14977424</v>
      </c>
      <c r="I63" s="31">
        <v>892346</v>
      </c>
      <c r="J63" s="30">
        <v>-243984.53544411255</v>
      </c>
      <c r="K63" s="30">
        <v>648361.46455588751</v>
      </c>
      <c r="L63" s="30">
        <v>0</v>
      </c>
      <c r="M63" s="32">
        <v>648361.46455588751</v>
      </c>
      <c r="N63" s="31">
        <v>0</v>
      </c>
      <c r="O63" s="30">
        <v>0</v>
      </c>
      <c r="P63" s="30">
        <v>368674</v>
      </c>
      <c r="Q63" s="30">
        <v>14541.363567317228</v>
      </c>
      <c r="R63" s="32">
        <v>383215.36356731725</v>
      </c>
      <c r="S63" s="31">
        <v>20021</v>
      </c>
      <c r="T63" s="30">
        <v>0</v>
      </c>
      <c r="U63" s="30">
        <v>302439</v>
      </c>
      <c r="V63" s="30">
        <v>13853.041773616007</v>
      </c>
      <c r="W63" s="29">
        <v>336313.04177361599</v>
      </c>
      <c r="X63" s="31">
        <v>-19796.049936227879</v>
      </c>
      <c r="Y63" s="30">
        <v>-340.62827007090237</v>
      </c>
      <c r="Z63" s="30">
        <v>-16712</v>
      </c>
      <c r="AA63" s="30">
        <v>83751</v>
      </c>
      <c r="AB63" s="30">
        <v>0</v>
      </c>
      <c r="AC63" s="32">
        <v>0</v>
      </c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</row>
    <row r="64" spans="1:442" s="34" customFormat="1">
      <c r="A64" s="35">
        <v>3039</v>
      </c>
      <c r="B64" s="36" t="s">
        <v>209</v>
      </c>
      <c r="C64" s="26">
        <v>709083.59400000004</v>
      </c>
      <c r="D64" s="27">
        <v>6.6615000000000001E-4</v>
      </c>
      <c r="E64" s="27">
        <v>6.5912999999999996E-4</v>
      </c>
      <c r="F64" s="31">
        <v>8838040</v>
      </c>
      <c r="G64" s="30">
        <v>10165184</v>
      </c>
      <c r="H64" s="32">
        <v>7745259</v>
      </c>
      <c r="I64" s="31">
        <v>461458</v>
      </c>
      <c r="J64" s="30">
        <v>-602682.52914201189</v>
      </c>
      <c r="K64" s="30">
        <v>-141224.52914201189</v>
      </c>
      <c r="L64" s="30">
        <v>0</v>
      </c>
      <c r="M64" s="32">
        <v>-141224.52914201189</v>
      </c>
      <c r="N64" s="31">
        <v>0</v>
      </c>
      <c r="O64" s="30">
        <v>0</v>
      </c>
      <c r="P64" s="30">
        <v>190652</v>
      </c>
      <c r="Q64" s="30">
        <v>30773.454131602353</v>
      </c>
      <c r="R64" s="32">
        <v>221425.45413160237</v>
      </c>
      <c r="S64" s="31">
        <v>10354</v>
      </c>
      <c r="T64" s="30">
        <v>0</v>
      </c>
      <c r="U64" s="30">
        <v>156400</v>
      </c>
      <c r="V64" s="30">
        <v>70935.481674779789</v>
      </c>
      <c r="W64" s="29">
        <v>237689.48167477979</v>
      </c>
      <c r="X64" s="31">
        <v>-51498.428604581408</v>
      </c>
      <c r="Y64" s="30">
        <v>567.40106140396824</v>
      </c>
      <c r="Z64" s="30">
        <v>-8642</v>
      </c>
      <c r="AA64" s="30">
        <v>43309.000000000007</v>
      </c>
      <c r="AB64" s="30">
        <v>0</v>
      </c>
      <c r="AC64" s="32">
        <v>0</v>
      </c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</row>
    <row r="65" spans="1:442" s="34" customFormat="1">
      <c r="A65" s="35">
        <v>3040</v>
      </c>
      <c r="B65" s="36" t="s">
        <v>210</v>
      </c>
      <c r="C65" s="26">
        <v>287763.09519999998</v>
      </c>
      <c r="D65" s="27">
        <v>2.8002000000000002E-4</v>
      </c>
      <c r="E65" s="27">
        <v>2.8467E-4</v>
      </c>
      <c r="F65" s="31">
        <v>3715121</v>
      </c>
      <c r="G65" s="30">
        <v>4272994</v>
      </c>
      <c r="H65" s="32">
        <v>3255764</v>
      </c>
      <c r="I65" s="31">
        <v>193977</v>
      </c>
      <c r="J65" s="30">
        <v>-277571.33831843332</v>
      </c>
      <c r="K65" s="30">
        <v>-83594.338318433322</v>
      </c>
      <c r="L65" s="30">
        <v>0</v>
      </c>
      <c r="M65" s="32">
        <v>-83594.338318433322</v>
      </c>
      <c r="N65" s="31">
        <v>0</v>
      </c>
      <c r="O65" s="30">
        <v>0</v>
      </c>
      <c r="P65" s="30">
        <v>80142</v>
      </c>
      <c r="Q65" s="30">
        <v>0</v>
      </c>
      <c r="R65" s="32">
        <v>80142</v>
      </c>
      <c r="S65" s="31">
        <v>4352</v>
      </c>
      <c r="T65" s="30">
        <v>0</v>
      </c>
      <c r="U65" s="30">
        <v>65744</v>
      </c>
      <c r="V65" s="30">
        <v>71699.994039951402</v>
      </c>
      <c r="W65" s="29">
        <v>141795.99403995142</v>
      </c>
      <c r="X65" s="31">
        <v>-75335.942145795867</v>
      </c>
      <c r="Y65" s="30">
        <v>-891.05189415554241</v>
      </c>
      <c r="Z65" s="30">
        <v>-3633</v>
      </c>
      <c r="AA65" s="30">
        <v>18206</v>
      </c>
      <c r="AB65" s="30">
        <v>0</v>
      </c>
      <c r="AC65" s="32">
        <v>0</v>
      </c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</row>
    <row r="66" spans="1:442" s="34" customFormat="1">
      <c r="A66" s="35">
        <v>3042</v>
      </c>
      <c r="B66" s="36" t="s">
        <v>211</v>
      </c>
      <c r="C66" s="26">
        <v>583590.28240000003</v>
      </c>
      <c r="D66" s="27">
        <v>5.6800999999999998E-4</v>
      </c>
      <c r="E66" s="27">
        <v>5.7205999999999999E-4</v>
      </c>
      <c r="F66" s="31">
        <v>7535983</v>
      </c>
      <c r="G66" s="30">
        <v>8667606</v>
      </c>
      <c r="H66" s="32">
        <v>6604195</v>
      </c>
      <c r="I66" s="31">
        <v>393474</v>
      </c>
      <c r="J66" s="30">
        <v>191377.96502013193</v>
      </c>
      <c r="K66" s="30">
        <v>584851.9650201319</v>
      </c>
      <c r="L66" s="30">
        <v>0</v>
      </c>
      <c r="M66" s="32">
        <v>584851.9650201319</v>
      </c>
      <c r="N66" s="31">
        <v>0</v>
      </c>
      <c r="O66" s="30">
        <v>0</v>
      </c>
      <c r="P66" s="30">
        <v>162564</v>
      </c>
      <c r="Q66" s="30">
        <v>57204.111905215199</v>
      </c>
      <c r="R66" s="32">
        <v>219768.11190521519</v>
      </c>
      <c r="S66" s="31">
        <v>8828</v>
      </c>
      <c r="T66" s="30">
        <v>0</v>
      </c>
      <c r="U66" s="30">
        <v>133358</v>
      </c>
      <c r="V66" s="30">
        <v>53579.224542992444</v>
      </c>
      <c r="W66" s="29">
        <v>195765.22454299245</v>
      </c>
      <c r="X66" s="31">
        <v>-4476.5396075224926</v>
      </c>
      <c r="Y66" s="30">
        <v>-1081.5730302547547</v>
      </c>
      <c r="Z66" s="30">
        <v>-7369</v>
      </c>
      <c r="AA66" s="30">
        <v>36930</v>
      </c>
      <c r="AB66" s="30">
        <v>0</v>
      </c>
      <c r="AC66" s="32">
        <v>0</v>
      </c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</row>
    <row r="67" spans="1:442" s="34" customFormat="1">
      <c r="A67" s="35">
        <v>3043</v>
      </c>
      <c r="B67" s="36" t="s">
        <v>464</v>
      </c>
      <c r="C67" s="26">
        <v>0</v>
      </c>
      <c r="D67" s="27">
        <v>0</v>
      </c>
      <c r="E67" s="27">
        <v>0</v>
      </c>
      <c r="F67" s="31">
        <v>0</v>
      </c>
      <c r="G67" s="30">
        <v>0</v>
      </c>
      <c r="H67" s="32">
        <v>0</v>
      </c>
      <c r="I67" s="31">
        <v>0</v>
      </c>
      <c r="J67" s="30">
        <v>0</v>
      </c>
      <c r="K67" s="30">
        <v>0</v>
      </c>
      <c r="L67" s="30">
        <v>0</v>
      </c>
      <c r="M67" s="32">
        <v>0</v>
      </c>
      <c r="N67" s="31">
        <v>0</v>
      </c>
      <c r="O67" s="30">
        <v>0</v>
      </c>
      <c r="P67" s="30">
        <v>0</v>
      </c>
      <c r="Q67" s="30">
        <v>0</v>
      </c>
      <c r="R67" s="32">
        <v>0</v>
      </c>
      <c r="S67" s="31">
        <v>0</v>
      </c>
      <c r="T67" s="30">
        <v>0</v>
      </c>
      <c r="U67" s="30">
        <v>0</v>
      </c>
      <c r="V67" s="30">
        <v>0</v>
      </c>
      <c r="W67" s="29">
        <v>0</v>
      </c>
      <c r="X67" s="31">
        <v>0</v>
      </c>
      <c r="Y67" s="30">
        <v>0</v>
      </c>
      <c r="Z67" s="30">
        <v>0</v>
      </c>
      <c r="AA67" s="30">
        <v>0</v>
      </c>
      <c r="AB67" s="30">
        <v>0</v>
      </c>
      <c r="AC67" s="32">
        <v>0</v>
      </c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</row>
    <row r="68" spans="1:442" s="34" customFormat="1">
      <c r="A68" s="35">
        <v>3044</v>
      </c>
      <c r="B68" s="36" t="s">
        <v>212</v>
      </c>
      <c r="C68" s="26">
        <v>1171356.5836</v>
      </c>
      <c r="D68" s="27">
        <v>1.13978E-3</v>
      </c>
      <c r="E68" s="27">
        <v>1.1375599999999999E-3</v>
      </c>
      <c r="F68" s="31">
        <v>15121852</v>
      </c>
      <c r="G68" s="30">
        <v>17392589</v>
      </c>
      <c r="H68" s="32">
        <v>13252108</v>
      </c>
      <c r="I68" s="31">
        <v>789553</v>
      </c>
      <c r="J68" s="30">
        <v>455713.81029987696</v>
      </c>
      <c r="K68" s="30">
        <v>1245266.8102998771</v>
      </c>
      <c r="L68" s="30">
        <v>0</v>
      </c>
      <c r="M68" s="32">
        <v>1245266.8102998771</v>
      </c>
      <c r="N68" s="31">
        <v>0</v>
      </c>
      <c r="O68" s="30">
        <v>0</v>
      </c>
      <c r="P68" s="30">
        <v>326205</v>
      </c>
      <c r="Q68" s="30">
        <v>93443.599645266033</v>
      </c>
      <c r="R68" s="32">
        <v>419648.59964526602</v>
      </c>
      <c r="S68" s="31">
        <v>17715</v>
      </c>
      <c r="T68" s="30">
        <v>0</v>
      </c>
      <c r="U68" s="30">
        <v>267600</v>
      </c>
      <c r="V68" s="30">
        <v>36009.659017692102</v>
      </c>
      <c r="W68" s="29">
        <v>321324.65901769209</v>
      </c>
      <c r="X68" s="31">
        <v>39775.012373018872</v>
      </c>
      <c r="Y68" s="30">
        <v>-767.07174544494387</v>
      </c>
      <c r="Z68" s="30">
        <v>-14787</v>
      </c>
      <c r="AA68" s="30">
        <v>74102.999999999971</v>
      </c>
      <c r="AB68" s="30">
        <v>0</v>
      </c>
      <c r="AC68" s="32">
        <v>0</v>
      </c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</row>
    <row r="69" spans="1:442" s="34" customFormat="1">
      <c r="A69" s="35">
        <v>3045</v>
      </c>
      <c r="B69" s="36" t="s">
        <v>213</v>
      </c>
      <c r="C69" s="26">
        <v>921389.41720000003</v>
      </c>
      <c r="D69" s="27">
        <v>8.6415999999999999E-4</v>
      </c>
      <c r="E69" s="27">
        <v>8.5643999999999998E-4</v>
      </c>
      <c r="F69" s="31">
        <v>11465107</v>
      </c>
      <c r="G69" s="30">
        <v>13186737</v>
      </c>
      <c r="H69" s="32">
        <v>10047502</v>
      </c>
      <c r="I69" s="31">
        <v>598624</v>
      </c>
      <c r="J69" s="30">
        <v>-1086871.6773738977</v>
      </c>
      <c r="K69" s="30">
        <v>-488247.67737389775</v>
      </c>
      <c r="L69" s="30">
        <v>0</v>
      </c>
      <c r="M69" s="32">
        <v>-488247.67737389775</v>
      </c>
      <c r="N69" s="31">
        <v>0</v>
      </c>
      <c r="O69" s="30">
        <v>0</v>
      </c>
      <c r="P69" s="30">
        <v>247323</v>
      </c>
      <c r="Q69" s="30">
        <v>31133.717063894346</v>
      </c>
      <c r="R69" s="32">
        <v>278456.71706389432</v>
      </c>
      <c r="S69" s="31">
        <v>13431</v>
      </c>
      <c r="T69" s="30">
        <v>0</v>
      </c>
      <c r="U69" s="30">
        <v>202889</v>
      </c>
      <c r="V69" s="30">
        <v>84915.682429507258</v>
      </c>
      <c r="W69" s="29">
        <v>301235.68242950726</v>
      </c>
      <c r="X69" s="31">
        <v>-68316.430406081432</v>
      </c>
      <c r="Y69" s="30">
        <v>563.46504046851715</v>
      </c>
      <c r="Z69" s="30">
        <v>-11211</v>
      </c>
      <c r="AA69" s="30">
        <v>56184.999999999985</v>
      </c>
      <c r="AB69" s="30">
        <v>0</v>
      </c>
      <c r="AC69" s="32">
        <v>0</v>
      </c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</row>
    <row r="70" spans="1:442" s="34" customFormat="1">
      <c r="A70" s="35">
        <v>3047</v>
      </c>
      <c r="B70" s="36" t="s">
        <v>214</v>
      </c>
      <c r="C70" s="26">
        <v>1008215.0532</v>
      </c>
      <c r="D70" s="27">
        <v>9.5943000000000005E-4</v>
      </c>
      <c r="E70" s="27">
        <v>9.4987000000000001E-4</v>
      </c>
      <c r="F70" s="31">
        <v>12729086</v>
      </c>
      <c r="G70" s="30">
        <v>14640520</v>
      </c>
      <c r="H70" s="32">
        <v>11155197</v>
      </c>
      <c r="I70" s="31">
        <v>664620</v>
      </c>
      <c r="J70" s="30">
        <v>213721.15524231482</v>
      </c>
      <c r="K70" s="30">
        <v>878341.1552423148</v>
      </c>
      <c r="L70" s="30">
        <v>0</v>
      </c>
      <c r="M70" s="32">
        <v>878341.1552423148</v>
      </c>
      <c r="N70" s="31">
        <v>0</v>
      </c>
      <c r="O70" s="30">
        <v>0</v>
      </c>
      <c r="P70" s="30">
        <v>274589</v>
      </c>
      <c r="Q70" s="30">
        <v>83386.495240658434</v>
      </c>
      <c r="R70" s="32">
        <v>357975.49524065841</v>
      </c>
      <c r="S70" s="31">
        <v>14912</v>
      </c>
      <c r="T70" s="30">
        <v>0</v>
      </c>
      <c r="U70" s="30">
        <v>225257</v>
      </c>
      <c r="V70" s="30">
        <v>0</v>
      </c>
      <c r="W70" s="29">
        <v>240169</v>
      </c>
      <c r="X70" s="31">
        <v>67262.101249560801</v>
      </c>
      <c r="Y70" s="30">
        <v>613.39399109762815</v>
      </c>
      <c r="Z70" s="30">
        <v>-12447</v>
      </c>
      <c r="AA70" s="30">
        <v>62378</v>
      </c>
      <c r="AB70" s="30">
        <v>0</v>
      </c>
      <c r="AC70" s="32">
        <v>0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</row>
    <row r="71" spans="1:442" s="34" customFormat="1">
      <c r="A71" s="35">
        <v>3048</v>
      </c>
      <c r="B71" s="36" t="s">
        <v>215</v>
      </c>
      <c r="C71" s="26">
        <v>639161.91159999999</v>
      </c>
      <c r="D71" s="27">
        <v>6.2078999999999997E-4</v>
      </c>
      <c r="E71" s="27">
        <v>6.1746000000000001E-4</v>
      </c>
      <c r="F71" s="31">
        <v>8236233</v>
      </c>
      <c r="G71" s="30">
        <v>9473008</v>
      </c>
      <c r="H71" s="32">
        <v>7217863</v>
      </c>
      <c r="I71" s="31">
        <v>430036</v>
      </c>
      <c r="J71" s="30">
        <v>-324449.81994163082</v>
      </c>
      <c r="K71" s="30">
        <v>105586.18005836918</v>
      </c>
      <c r="L71" s="30">
        <v>0</v>
      </c>
      <c r="M71" s="32">
        <v>105586.18005836918</v>
      </c>
      <c r="N71" s="31">
        <v>0</v>
      </c>
      <c r="O71" s="30">
        <v>0</v>
      </c>
      <c r="P71" s="30">
        <v>177670</v>
      </c>
      <c r="Q71" s="30">
        <v>0</v>
      </c>
      <c r="R71" s="32">
        <v>177670</v>
      </c>
      <c r="S71" s="31">
        <v>9649</v>
      </c>
      <c r="T71" s="30">
        <v>0</v>
      </c>
      <c r="U71" s="30">
        <v>145750</v>
      </c>
      <c r="V71" s="30">
        <v>34572.863547810346</v>
      </c>
      <c r="W71" s="29">
        <v>189971.86354781035</v>
      </c>
      <c r="X71" s="31">
        <v>-44489.6636267344</v>
      </c>
      <c r="Y71" s="30">
        <v>-119.19992107594662</v>
      </c>
      <c r="Z71" s="30">
        <v>-8054</v>
      </c>
      <c r="AA71" s="30">
        <v>40360.999999999985</v>
      </c>
      <c r="AB71" s="30">
        <v>0</v>
      </c>
      <c r="AC71" s="32">
        <v>0</v>
      </c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</row>
    <row r="72" spans="1:442" s="34" customFormat="1">
      <c r="A72" s="35">
        <v>3049</v>
      </c>
      <c r="B72" s="36" t="s">
        <v>216</v>
      </c>
      <c r="C72" s="26">
        <v>1561524.4608</v>
      </c>
      <c r="D72" s="27">
        <v>1.51413E-3</v>
      </c>
      <c r="E72" s="27">
        <v>1.49646E-3</v>
      </c>
      <c r="F72" s="31">
        <v>20088481</v>
      </c>
      <c r="G72" s="30">
        <v>23105021</v>
      </c>
      <c r="H72" s="32">
        <v>17604638</v>
      </c>
      <c r="I72" s="31">
        <v>1048874</v>
      </c>
      <c r="J72" s="30">
        <v>1134171.0199830919</v>
      </c>
      <c r="K72" s="30">
        <v>2183045.0199830919</v>
      </c>
      <c r="L72" s="30">
        <v>0</v>
      </c>
      <c r="M72" s="32">
        <v>2183045.0199830919</v>
      </c>
      <c r="N72" s="31">
        <v>0</v>
      </c>
      <c r="O72" s="30">
        <v>0</v>
      </c>
      <c r="P72" s="30">
        <v>433344</v>
      </c>
      <c r="Q72" s="30">
        <v>252820.02370111845</v>
      </c>
      <c r="R72" s="32">
        <v>686164.02370111842</v>
      </c>
      <c r="S72" s="31">
        <v>23533</v>
      </c>
      <c r="T72" s="30">
        <v>0</v>
      </c>
      <c r="U72" s="30">
        <v>355490</v>
      </c>
      <c r="V72" s="30">
        <v>0</v>
      </c>
      <c r="W72" s="29">
        <v>379023</v>
      </c>
      <c r="X72" s="31">
        <v>227317.74831282627</v>
      </c>
      <c r="Y72" s="30">
        <v>1024.2753882921811</v>
      </c>
      <c r="Z72" s="30">
        <v>-19644</v>
      </c>
      <c r="AA72" s="30">
        <v>98443</v>
      </c>
      <c r="AB72" s="30">
        <v>0</v>
      </c>
      <c r="AC72" s="32">
        <v>0</v>
      </c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</row>
    <row r="73" spans="1:442" s="34" customFormat="1">
      <c r="A73" s="35">
        <v>3050</v>
      </c>
      <c r="B73" s="36" t="s">
        <v>217</v>
      </c>
      <c r="C73" s="26">
        <v>791286.60560000001</v>
      </c>
      <c r="D73" s="27">
        <v>7.7010999999999996E-4</v>
      </c>
      <c r="E73" s="27">
        <v>7.7171E-4</v>
      </c>
      <c r="F73" s="31">
        <v>10217313</v>
      </c>
      <c r="G73" s="30">
        <v>11751572</v>
      </c>
      <c r="H73" s="32">
        <v>8953992</v>
      </c>
      <c r="I73" s="31">
        <v>533474</v>
      </c>
      <c r="J73" s="30">
        <v>-594569.59352480003</v>
      </c>
      <c r="K73" s="30">
        <v>-61095.593524800031</v>
      </c>
      <c r="L73" s="30">
        <v>0</v>
      </c>
      <c r="M73" s="32">
        <v>-61095.593524800031</v>
      </c>
      <c r="N73" s="31">
        <v>0</v>
      </c>
      <c r="O73" s="30">
        <v>0</v>
      </c>
      <c r="P73" s="30">
        <v>220405</v>
      </c>
      <c r="Q73" s="30">
        <v>0</v>
      </c>
      <c r="R73" s="32">
        <v>220405</v>
      </c>
      <c r="S73" s="31">
        <v>11969</v>
      </c>
      <c r="T73" s="30">
        <v>0</v>
      </c>
      <c r="U73" s="30">
        <v>180808</v>
      </c>
      <c r="V73" s="30">
        <v>109732.91362574542</v>
      </c>
      <c r="W73" s="29">
        <v>302509.91362574545</v>
      </c>
      <c r="X73" s="31">
        <v>-121243.14542136146</v>
      </c>
      <c r="Y73" s="30">
        <v>-938.76820438396646</v>
      </c>
      <c r="Z73" s="30">
        <v>-9991</v>
      </c>
      <c r="AA73" s="30">
        <v>50068</v>
      </c>
      <c r="AB73" s="30">
        <v>0</v>
      </c>
      <c r="AC73" s="32">
        <v>0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</row>
    <row r="74" spans="1:442" s="34" customFormat="1">
      <c r="A74" s="35">
        <v>3051</v>
      </c>
      <c r="B74" s="36" t="s">
        <v>218</v>
      </c>
      <c r="C74" s="26">
        <v>1521595.8884000001</v>
      </c>
      <c r="D74" s="27">
        <v>1.4804900000000001E-3</v>
      </c>
      <c r="E74" s="27">
        <v>1.4680800000000001E-3</v>
      </c>
      <c r="F74" s="31">
        <v>19642168</v>
      </c>
      <c r="G74" s="30">
        <v>22591688</v>
      </c>
      <c r="H74" s="32">
        <v>17213509</v>
      </c>
      <c r="I74" s="31">
        <v>1025571</v>
      </c>
      <c r="J74" s="30">
        <v>1024218.2359979609</v>
      </c>
      <c r="K74" s="30">
        <v>2049789.2359979609</v>
      </c>
      <c r="L74" s="30">
        <v>0</v>
      </c>
      <c r="M74" s="32">
        <v>2049789.2359979609</v>
      </c>
      <c r="N74" s="31">
        <v>0</v>
      </c>
      <c r="O74" s="30">
        <v>0</v>
      </c>
      <c r="P74" s="30">
        <v>423716</v>
      </c>
      <c r="Q74" s="30">
        <v>190311.2733111252</v>
      </c>
      <c r="R74" s="32">
        <v>614027.27331112523</v>
      </c>
      <c r="S74" s="31">
        <v>23010</v>
      </c>
      <c r="T74" s="30">
        <v>0</v>
      </c>
      <c r="U74" s="30">
        <v>347592</v>
      </c>
      <c r="V74" s="30">
        <v>0</v>
      </c>
      <c r="W74" s="29">
        <v>370602</v>
      </c>
      <c r="X74" s="31">
        <v>166085.50889514765</v>
      </c>
      <c r="Y74" s="30">
        <v>291.76441597752853</v>
      </c>
      <c r="Z74" s="30">
        <v>-19207</v>
      </c>
      <c r="AA74" s="30">
        <v>96255</v>
      </c>
      <c r="AB74" s="30">
        <v>0</v>
      </c>
      <c r="AC74" s="32">
        <v>0</v>
      </c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</row>
    <row r="75" spans="1:442" s="34" customFormat="1">
      <c r="A75" s="35">
        <v>3052</v>
      </c>
      <c r="B75" s="36" t="s">
        <v>219</v>
      </c>
      <c r="C75" s="26">
        <v>184272.57120000001</v>
      </c>
      <c r="D75" s="27">
        <v>1.7937000000000001E-4</v>
      </c>
      <c r="E75" s="27">
        <v>1.7253E-4</v>
      </c>
      <c r="F75" s="31">
        <v>2379763</v>
      </c>
      <c r="G75" s="30">
        <v>2737115</v>
      </c>
      <c r="H75" s="32">
        <v>2085517</v>
      </c>
      <c r="I75" s="31">
        <v>124254</v>
      </c>
      <c r="J75" s="30">
        <v>-397874.09808521112</v>
      </c>
      <c r="K75" s="30">
        <v>-273620.09808521112</v>
      </c>
      <c r="L75" s="30">
        <v>0</v>
      </c>
      <c r="M75" s="32">
        <v>-273620.09808521112</v>
      </c>
      <c r="N75" s="31">
        <v>0</v>
      </c>
      <c r="O75" s="30">
        <v>0</v>
      </c>
      <c r="P75" s="30">
        <v>51336</v>
      </c>
      <c r="Q75" s="30">
        <v>39054.947202611344</v>
      </c>
      <c r="R75" s="32">
        <v>90390.947202611336</v>
      </c>
      <c r="S75" s="31">
        <v>2788</v>
      </c>
      <c r="T75" s="30">
        <v>0</v>
      </c>
      <c r="U75" s="30">
        <v>42113</v>
      </c>
      <c r="V75" s="30">
        <v>48324.054720088585</v>
      </c>
      <c r="W75" s="29">
        <v>93225.054720088578</v>
      </c>
      <c r="X75" s="31">
        <v>-12924.890795959815</v>
      </c>
      <c r="Y75" s="30">
        <v>755.78327848257607</v>
      </c>
      <c r="Z75" s="30">
        <v>-2327</v>
      </c>
      <c r="AA75" s="30">
        <v>11662.000000000007</v>
      </c>
      <c r="AB75" s="30">
        <v>0</v>
      </c>
      <c r="AC75" s="32">
        <v>0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</row>
    <row r="76" spans="1:442" s="34" customFormat="1">
      <c r="A76" s="35">
        <v>3053</v>
      </c>
      <c r="B76" s="36" t="s">
        <v>220</v>
      </c>
      <c r="C76" s="26">
        <v>779023.26</v>
      </c>
      <c r="D76" s="27">
        <v>7.5719999999999997E-4</v>
      </c>
      <c r="E76" s="27">
        <v>7.6000999999999998E-4</v>
      </c>
      <c r="F76" s="31">
        <v>10046032</v>
      </c>
      <c r="G76" s="30">
        <v>11554570</v>
      </c>
      <c r="H76" s="32">
        <v>8803889</v>
      </c>
      <c r="I76" s="31">
        <v>524531</v>
      </c>
      <c r="J76" s="30">
        <v>-1078315.608357067</v>
      </c>
      <c r="K76" s="30">
        <v>-553784.60835706699</v>
      </c>
      <c r="L76" s="30">
        <v>0</v>
      </c>
      <c r="M76" s="32">
        <v>-553784.60835706699</v>
      </c>
      <c r="N76" s="31">
        <v>0</v>
      </c>
      <c r="O76" s="30">
        <v>0</v>
      </c>
      <c r="P76" s="30">
        <v>216711</v>
      </c>
      <c r="Q76" s="30">
        <v>0</v>
      </c>
      <c r="R76" s="32">
        <v>216711</v>
      </c>
      <c r="S76" s="31">
        <v>11769</v>
      </c>
      <c r="T76" s="30">
        <v>0</v>
      </c>
      <c r="U76" s="30">
        <v>177777</v>
      </c>
      <c r="V76" s="30">
        <v>194204.68624401206</v>
      </c>
      <c r="W76" s="29">
        <v>383750.68624401209</v>
      </c>
      <c r="X76" s="31">
        <v>-205364.66206485016</v>
      </c>
      <c r="Y76" s="30">
        <v>-1081.0241791618826</v>
      </c>
      <c r="Z76" s="30">
        <v>-9824</v>
      </c>
      <c r="AA76" s="30">
        <v>49230</v>
      </c>
      <c r="AB76" s="30">
        <v>0</v>
      </c>
      <c r="AC76" s="32">
        <v>0</v>
      </c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</row>
    <row r="77" spans="1:442" s="34" customFormat="1">
      <c r="A77" s="35">
        <v>3054</v>
      </c>
      <c r="B77" s="36" t="s">
        <v>221</v>
      </c>
      <c r="C77" s="26">
        <v>1265651.2852</v>
      </c>
      <c r="D77" s="27">
        <v>1.23172E-3</v>
      </c>
      <c r="E77" s="27">
        <v>1.2191299999999999E-3</v>
      </c>
      <c r="F77" s="31">
        <v>16341651</v>
      </c>
      <c r="G77" s="30">
        <v>18795557</v>
      </c>
      <c r="H77" s="32">
        <v>14321085</v>
      </c>
      <c r="I77" s="31">
        <v>853242</v>
      </c>
      <c r="J77" s="30">
        <v>371323.61883987242</v>
      </c>
      <c r="K77" s="30">
        <v>1224565.6188398725</v>
      </c>
      <c r="L77" s="30">
        <v>0</v>
      </c>
      <c r="M77" s="32">
        <v>1224565.6188398725</v>
      </c>
      <c r="N77" s="31">
        <v>0</v>
      </c>
      <c r="O77" s="30">
        <v>0</v>
      </c>
      <c r="P77" s="30">
        <v>352518</v>
      </c>
      <c r="Q77" s="30">
        <v>74515.592390390026</v>
      </c>
      <c r="R77" s="32">
        <v>427033.59239039</v>
      </c>
      <c r="S77" s="31">
        <v>19144</v>
      </c>
      <c r="T77" s="30">
        <v>0</v>
      </c>
      <c r="U77" s="30">
        <v>289186</v>
      </c>
      <c r="V77" s="30">
        <v>0</v>
      </c>
      <c r="W77" s="29">
        <v>308330</v>
      </c>
      <c r="X77" s="31">
        <v>54056.669734620809</v>
      </c>
      <c r="Y77" s="30">
        <v>546.92265576921545</v>
      </c>
      <c r="Z77" s="30">
        <v>-15980</v>
      </c>
      <c r="AA77" s="30">
        <v>80079.999999999971</v>
      </c>
      <c r="AB77" s="30">
        <v>0</v>
      </c>
      <c r="AC77" s="32">
        <v>0</v>
      </c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</row>
    <row r="78" spans="1:442" s="34" customFormat="1">
      <c r="A78" s="35">
        <v>3055</v>
      </c>
      <c r="B78" s="36" t="s">
        <v>222</v>
      </c>
      <c r="C78" s="26">
        <v>296592.40279999998</v>
      </c>
      <c r="D78" s="27">
        <v>2.8865999999999999E-4</v>
      </c>
      <c r="E78" s="27">
        <v>2.8851000000000001E-4</v>
      </c>
      <c r="F78" s="31">
        <v>3829751</v>
      </c>
      <c r="G78" s="30">
        <v>4404837</v>
      </c>
      <c r="H78" s="32">
        <v>3356221</v>
      </c>
      <c r="I78" s="31">
        <v>199962</v>
      </c>
      <c r="J78" s="30">
        <v>-11925.455331620644</v>
      </c>
      <c r="K78" s="30">
        <v>188036.54466837936</v>
      </c>
      <c r="L78" s="30">
        <v>0</v>
      </c>
      <c r="M78" s="32">
        <v>188036.54466837936</v>
      </c>
      <c r="N78" s="31">
        <v>0</v>
      </c>
      <c r="O78" s="30">
        <v>0</v>
      </c>
      <c r="P78" s="30">
        <v>82614</v>
      </c>
      <c r="Q78" s="30">
        <v>17880.417257384837</v>
      </c>
      <c r="R78" s="32">
        <v>100494.41725738483</v>
      </c>
      <c r="S78" s="31">
        <v>4486</v>
      </c>
      <c r="T78" s="30">
        <v>0</v>
      </c>
      <c r="U78" s="30">
        <v>67772</v>
      </c>
      <c r="V78" s="30">
        <v>11994.971239464812</v>
      </c>
      <c r="W78" s="29">
        <v>84252.971239464809</v>
      </c>
      <c r="X78" s="31">
        <v>1469.6415324193349</v>
      </c>
      <c r="Y78" s="30">
        <v>-251.19551449931026</v>
      </c>
      <c r="Z78" s="30">
        <v>-3745</v>
      </c>
      <c r="AA78" s="30">
        <v>18767.999999999993</v>
      </c>
      <c r="AB78" s="30">
        <v>0</v>
      </c>
      <c r="AC78" s="32">
        <v>0</v>
      </c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</row>
    <row r="79" spans="1:442" s="34" customFormat="1">
      <c r="A79" s="35">
        <v>3056</v>
      </c>
      <c r="B79" s="36" t="s">
        <v>223</v>
      </c>
      <c r="C79" s="26">
        <v>592120.37040000001</v>
      </c>
      <c r="D79" s="27">
        <v>5.7625999999999999E-4</v>
      </c>
      <c r="E79" s="27">
        <v>5.7992999999999999E-4</v>
      </c>
      <c r="F79" s="31">
        <v>7645439</v>
      </c>
      <c r="G79" s="30">
        <v>8793498</v>
      </c>
      <c r="H79" s="32">
        <v>6700117</v>
      </c>
      <c r="I79" s="31">
        <v>399189</v>
      </c>
      <c r="J79" s="30">
        <v>-1058031.3499375635</v>
      </c>
      <c r="K79" s="30">
        <v>-658842.34993756353</v>
      </c>
      <c r="L79" s="30">
        <v>0</v>
      </c>
      <c r="M79" s="32">
        <v>-658842.34993756353</v>
      </c>
      <c r="N79" s="31">
        <v>0</v>
      </c>
      <c r="O79" s="30">
        <v>0</v>
      </c>
      <c r="P79" s="30">
        <v>164926</v>
      </c>
      <c r="Q79" s="30">
        <v>0</v>
      </c>
      <c r="R79" s="32">
        <v>164926</v>
      </c>
      <c r="S79" s="31">
        <v>8956</v>
      </c>
      <c r="T79" s="30">
        <v>0</v>
      </c>
      <c r="U79" s="30">
        <v>135295</v>
      </c>
      <c r="V79" s="30">
        <v>182294.45377001425</v>
      </c>
      <c r="W79" s="29">
        <v>326545.45377001422</v>
      </c>
      <c r="X79" s="31">
        <v>-190573.48518373969</v>
      </c>
      <c r="Y79" s="30">
        <v>-1036.9685862745541</v>
      </c>
      <c r="Z79" s="30">
        <v>-7476</v>
      </c>
      <c r="AA79" s="30">
        <v>37467</v>
      </c>
      <c r="AB79" s="30">
        <v>0</v>
      </c>
      <c r="AC79" s="32">
        <v>0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</row>
    <row r="80" spans="1:442" s="34" customFormat="1">
      <c r="A80" s="35">
        <v>3057</v>
      </c>
      <c r="B80" s="36" t="s">
        <v>224</v>
      </c>
      <c r="C80" s="26">
        <v>196642.15160000001</v>
      </c>
      <c r="D80" s="27">
        <v>1.9132E-4</v>
      </c>
      <c r="E80" s="27">
        <v>1.8903999999999999E-4</v>
      </c>
      <c r="F80" s="31">
        <v>2538308</v>
      </c>
      <c r="G80" s="30">
        <v>2919467</v>
      </c>
      <c r="H80" s="32">
        <v>2224458</v>
      </c>
      <c r="I80" s="31">
        <v>132532</v>
      </c>
      <c r="J80" s="30">
        <v>-1196377.5252798905</v>
      </c>
      <c r="K80" s="30">
        <v>-1063845.5252798905</v>
      </c>
      <c r="L80" s="30">
        <v>0</v>
      </c>
      <c r="M80" s="32">
        <v>-1063845.5252798905</v>
      </c>
      <c r="N80" s="31">
        <v>0</v>
      </c>
      <c r="O80" s="30">
        <v>0</v>
      </c>
      <c r="P80" s="30">
        <v>54756</v>
      </c>
      <c r="Q80" s="30">
        <v>7118.5460721945419</v>
      </c>
      <c r="R80" s="32">
        <v>61874.546072194542</v>
      </c>
      <c r="S80" s="31">
        <v>2974</v>
      </c>
      <c r="T80" s="30">
        <v>0</v>
      </c>
      <c r="U80" s="30">
        <v>44918</v>
      </c>
      <c r="V80" s="30">
        <v>150179.72390520229</v>
      </c>
      <c r="W80" s="29">
        <v>198071.72390520229</v>
      </c>
      <c r="X80" s="31">
        <v>-146283.75716775667</v>
      </c>
      <c r="Y80" s="30">
        <v>129.57933474891271</v>
      </c>
      <c r="Z80" s="30">
        <v>-2482</v>
      </c>
      <c r="AA80" s="30">
        <v>12439</v>
      </c>
      <c r="AB80" s="30">
        <v>0</v>
      </c>
      <c r="AC80" s="32">
        <v>0</v>
      </c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</row>
    <row r="81" spans="1:442" s="34" customFormat="1">
      <c r="A81" s="35">
        <v>3058</v>
      </c>
      <c r="B81" s="36" t="s">
        <v>225</v>
      </c>
      <c r="C81" s="26">
        <v>244099.47200000001</v>
      </c>
      <c r="D81" s="27">
        <v>2.3761E-4</v>
      </c>
      <c r="E81" s="27">
        <v>2.3840999999999999E-4</v>
      </c>
      <c r="F81" s="31">
        <v>3152453</v>
      </c>
      <c r="G81" s="30">
        <v>3625834</v>
      </c>
      <c r="H81" s="32">
        <v>2762668</v>
      </c>
      <c r="I81" s="31">
        <v>164598</v>
      </c>
      <c r="J81" s="30">
        <v>-145615.89709737999</v>
      </c>
      <c r="K81" s="30">
        <v>18982.102902620012</v>
      </c>
      <c r="L81" s="30">
        <v>0</v>
      </c>
      <c r="M81" s="32">
        <v>18982.102902620012</v>
      </c>
      <c r="N81" s="31">
        <v>0</v>
      </c>
      <c r="O81" s="30">
        <v>0</v>
      </c>
      <c r="P81" s="30">
        <v>68004</v>
      </c>
      <c r="Q81" s="30">
        <v>0</v>
      </c>
      <c r="R81" s="32">
        <v>68004</v>
      </c>
      <c r="S81" s="31">
        <v>3693</v>
      </c>
      <c r="T81" s="30">
        <v>0</v>
      </c>
      <c r="U81" s="30">
        <v>55787</v>
      </c>
      <c r="V81" s="30">
        <v>30541.098870319121</v>
      </c>
      <c r="W81" s="29">
        <v>90021.098870319125</v>
      </c>
      <c r="X81" s="31">
        <v>-34051.24410321239</v>
      </c>
      <c r="Y81" s="30">
        <v>-331.85476710673152</v>
      </c>
      <c r="Z81" s="30">
        <v>-3083</v>
      </c>
      <c r="AA81" s="30">
        <v>15449</v>
      </c>
      <c r="AB81" s="30">
        <v>0</v>
      </c>
      <c r="AC81" s="32">
        <v>0</v>
      </c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</row>
    <row r="82" spans="1:442" s="34" customFormat="1">
      <c r="A82" s="35">
        <v>3059</v>
      </c>
      <c r="B82" s="36" t="s">
        <v>226</v>
      </c>
      <c r="C82" s="26">
        <v>539396.05000000005</v>
      </c>
      <c r="D82" s="27">
        <v>5.0560999999999998E-4</v>
      </c>
      <c r="E82" s="27">
        <v>4.6967999999999999E-4</v>
      </c>
      <c r="F82" s="31">
        <v>6708101</v>
      </c>
      <c r="G82" s="30">
        <v>7715407</v>
      </c>
      <c r="H82" s="32">
        <v>5878677</v>
      </c>
      <c r="I82" s="31">
        <v>350248</v>
      </c>
      <c r="J82" s="30">
        <v>-1003710.8577568113</v>
      </c>
      <c r="K82" s="30">
        <v>-653462.85775681131</v>
      </c>
      <c r="L82" s="30">
        <v>0</v>
      </c>
      <c r="M82" s="32">
        <v>-653462.85775681131</v>
      </c>
      <c r="N82" s="31">
        <v>0</v>
      </c>
      <c r="O82" s="30">
        <v>0</v>
      </c>
      <c r="P82" s="30">
        <v>144706</v>
      </c>
      <c r="Q82" s="30">
        <v>234974.62403463825</v>
      </c>
      <c r="R82" s="32">
        <v>379680.62403463828</v>
      </c>
      <c r="S82" s="31">
        <v>7858</v>
      </c>
      <c r="T82" s="30">
        <v>0</v>
      </c>
      <c r="U82" s="30">
        <v>118708</v>
      </c>
      <c r="V82" s="30">
        <v>144122.36302240184</v>
      </c>
      <c r="W82" s="29">
        <v>270688.36302240181</v>
      </c>
      <c r="X82" s="31">
        <v>78097.915442929778</v>
      </c>
      <c r="Y82" s="30">
        <v>4580.3455693066362</v>
      </c>
      <c r="Z82" s="30">
        <v>-6560</v>
      </c>
      <c r="AA82" s="30">
        <v>32874.000000000015</v>
      </c>
      <c r="AB82" s="30">
        <v>0</v>
      </c>
      <c r="AC82" s="32">
        <v>0</v>
      </c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</row>
    <row r="83" spans="1:442" s="34" customFormat="1">
      <c r="A83" s="35">
        <v>3060</v>
      </c>
      <c r="B83" s="36" t="s">
        <v>227</v>
      </c>
      <c r="C83" s="26">
        <v>242124.08799999999</v>
      </c>
      <c r="D83" s="27">
        <v>2.3563999999999999E-4</v>
      </c>
      <c r="E83" s="27">
        <v>2.2426999999999999E-4</v>
      </c>
      <c r="F83" s="31">
        <v>3126317</v>
      </c>
      <c r="G83" s="30">
        <v>3595773</v>
      </c>
      <c r="H83" s="32">
        <v>2739763</v>
      </c>
      <c r="I83" s="31">
        <v>163234</v>
      </c>
      <c r="J83" s="30">
        <v>72490.655921356913</v>
      </c>
      <c r="K83" s="30">
        <v>235724.65592135693</v>
      </c>
      <c r="L83" s="30">
        <v>0</v>
      </c>
      <c r="M83" s="32">
        <v>235724.65592135693</v>
      </c>
      <c r="N83" s="31">
        <v>0</v>
      </c>
      <c r="O83" s="30">
        <v>0</v>
      </c>
      <c r="P83" s="30">
        <v>67440</v>
      </c>
      <c r="Q83" s="30">
        <v>67769.059935906218</v>
      </c>
      <c r="R83" s="32">
        <v>135209.0599359062</v>
      </c>
      <c r="S83" s="31">
        <v>3662</v>
      </c>
      <c r="T83" s="30">
        <v>0</v>
      </c>
      <c r="U83" s="30">
        <v>55324</v>
      </c>
      <c r="V83" s="30">
        <v>373.32972352915544</v>
      </c>
      <c r="W83" s="29">
        <v>59359.329723529154</v>
      </c>
      <c r="X83" s="31">
        <v>62269.925115594582</v>
      </c>
      <c r="Y83" s="30">
        <v>1315.8050967824759</v>
      </c>
      <c r="Z83" s="30">
        <v>-3057</v>
      </c>
      <c r="AA83" s="30">
        <v>15320.999999999985</v>
      </c>
      <c r="AB83" s="30">
        <v>0</v>
      </c>
      <c r="AC83" s="32">
        <v>0</v>
      </c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</row>
    <row r="84" spans="1:442" s="34" customFormat="1">
      <c r="A84" s="35">
        <v>3061</v>
      </c>
      <c r="B84" s="36" t="s">
        <v>228</v>
      </c>
      <c r="C84" s="26">
        <v>291736.37240000005</v>
      </c>
      <c r="D84" s="27">
        <v>2.8385999999999998E-4</v>
      </c>
      <c r="E84" s="27">
        <v>2.7395000000000002E-4</v>
      </c>
      <c r="F84" s="31">
        <v>3766068</v>
      </c>
      <c r="G84" s="30">
        <v>4331591</v>
      </c>
      <c r="H84" s="32">
        <v>3300412</v>
      </c>
      <c r="I84" s="31">
        <v>196637</v>
      </c>
      <c r="J84" s="30">
        <v>-53050.88156429051</v>
      </c>
      <c r="K84" s="30">
        <v>143586.1184357095</v>
      </c>
      <c r="L84" s="30">
        <v>0</v>
      </c>
      <c r="M84" s="32">
        <v>143586.1184357095</v>
      </c>
      <c r="N84" s="31">
        <v>0</v>
      </c>
      <c r="O84" s="30">
        <v>0</v>
      </c>
      <c r="P84" s="30">
        <v>81241</v>
      </c>
      <c r="Q84" s="30">
        <v>55559.181933073756</v>
      </c>
      <c r="R84" s="32">
        <v>136800.18193307376</v>
      </c>
      <c r="S84" s="31">
        <v>4412</v>
      </c>
      <c r="T84" s="30">
        <v>0</v>
      </c>
      <c r="U84" s="30">
        <v>66645</v>
      </c>
      <c r="V84" s="30">
        <v>6396.3286243780121</v>
      </c>
      <c r="W84" s="29">
        <v>77453.328624378017</v>
      </c>
      <c r="X84" s="31">
        <v>43499.457584517826</v>
      </c>
      <c r="Y84" s="30">
        <v>1074.3957241779176</v>
      </c>
      <c r="Z84" s="30">
        <v>-3683</v>
      </c>
      <c r="AA84" s="30">
        <v>18456</v>
      </c>
      <c r="AB84" s="30">
        <v>0</v>
      </c>
      <c r="AC84" s="32">
        <v>0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</row>
    <row r="85" spans="1:442" s="34" customFormat="1">
      <c r="A85" s="35">
        <v>3062</v>
      </c>
      <c r="B85" s="36" t="s">
        <v>229</v>
      </c>
      <c r="C85" s="26">
        <v>2851248.6968000005</v>
      </c>
      <c r="D85" s="27">
        <v>2.7685700000000001E-3</v>
      </c>
      <c r="E85" s="27">
        <v>2.8051399999999998E-3</v>
      </c>
      <c r="F85" s="31">
        <v>36731566</v>
      </c>
      <c r="G85" s="30">
        <v>42247276</v>
      </c>
      <c r="H85" s="32">
        <v>32189886</v>
      </c>
      <c r="I85" s="31">
        <v>1917855</v>
      </c>
      <c r="J85" s="30">
        <v>297179.06485303008</v>
      </c>
      <c r="K85" s="30">
        <v>2215034.0648530303</v>
      </c>
      <c r="L85" s="30">
        <v>0</v>
      </c>
      <c r="M85" s="32">
        <v>2215034.0648530303</v>
      </c>
      <c r="N85" s="31">
        <v>0</v>
      </c>
      <c r="O85" s="30">
        <v>0</v>
      </c>
      <c r="P85" s="30">
        <v>792364</v>
      </c>
      <c r="Q85" s="30">
        <v>130185.91030892814</v>
      </c>
      <c r="R85" s="32">
        <v>922549.91030892811</v>
      </c>
      <c r="S85" s="31">
        <v>43030</v>
      </c>
      <c r="T85" s="30">
        <v>0</v>
      </c>
      <c r="U85" s="30">
        <v>650010</v>
      </c>
      <c r="V85" s="30">
        <v>373798.62514821638</v>
      </c>
      <c r="W85" s="29">
        <v>1066838.6251482163</v>
      </c>
      <c r="X85" s="31">
        <v>-280892.33003246051</v>
      </c>
      <c r="Y85" s="30">
        <v>-7478.3848068277794</v>
      </c>
      <c r="Z85" s="30">
        <v>-35918</v>
      </c>
      <c r="AA85" s="30">
        <v>180000</v>
      </c>
      <c r="AB85" s="30">
        <v>0</v>
      </c>
      <c r="AC85" s="32">
        <v>0</v>
      </c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</row>
    <row r="86" spans="1:442" s="34" customFormat="1">
      <c r="A86" s="35">
        <v>3064</v>
      </c>
      <c r="B86" s="36" t="s">
        <v>230</v>
      </c>
      <c r="C86" s="26">
        <v>858725.49719999998</v>
      </c>
      <c r="D86" s="27">
        <v>8.3575000000000001E-4</v>
      </c>
      <c r="E86" s="27">
        <v>8.3962999999999996E-4</v>
      </c>
      <c r="F86" s="31">
        <v>11088181</v>
      </c>
      <c r="G86" s="30">
        <v>12753212</v>
      </c>
      <c r="H86" s="32">
        <v>9717182</v>
      </c>
      <c r="I86" s="31">
        <v>578944</v>
      </c>
      <c r="J86" s="30">
        <v>-537897.04000474338</v>
      </c>
      <c r="K86" s="30">
        <v>41046.95999525662</v>
      </c>
      <c r="L86" s="30">
        <v>0</v>
      </c>
      <c r="M86" s="32">
        <v>41046.95999525662</v>
      </c>
      <c r="N86" s="31">
        <v>0</v>
      </c>
      <c r="O86" s="30">
        <v>0</v>
      </c>
      <c r="P86" s="30">
        <v>239192</v>
      </c>
      <c r="Q86" s="30">
        <v>0</v>
      </c>
      <c r="R86" s="32">
        <v>239192</v>
      </c>
      <c r="S86" s="31">
        <v>12990</v>
      </c>
      <c r="T86" s="30">
        <v>0</v>
      </c>
      <c r="U86" s="30">
        <v>196219</v>
      </c>
      <c r="V86" s="30">
        <v>116273.46204518234</v>
      </c>
      <c r="W86" s="29">
        <v>325482.46204518236</v>
      </c>
      <c r="X86" s="31">
        <v>-128475.28587620711</v>
      </c>
      <c r="Y86" s="30">
        <v>-1309.1761689752407</v>
      </c>
      <c r="Z86" s="30">
        <v>-10843</v>
      </c>
      <c r="AA86" s="30">
        <v>54337</v>
      </c>
      <c r="AB86" s="30">
        <v>0</v>
      </c>
      <c r="AC86" s="32">
        <v>0</v>
      </c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/>
      <c r="OO86" s="33"/>
      <c r="OP86" s="33"/>
      <c r="OQ86" s="33"/>
      <c r="OR86" s="33"/>
      <c r="OS86" s="33"/>
      <c r="OT86" s="33"/>
      <c r="OU86" s="33"/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/>
      <c r="PS86" s="33"/>
      <c r="PT86" s="33"/>
      <c r="PU86" s="33"/>
      <c r="PV86" s="33"/>
      <c r="PW86" s="33"/>
      <c r="PX86" s="33"/>
      <c r="PY86" s="33"/>
      <c r="PZ86" s="33"/>
    </row>
    <row r="87" spans="1:442" s="34" customFormat="1">
      <c r="A87" s="35">
        <v>3065</v>
      </c>
      <c r="B87" s="36" t="s">
        <v>231</v>
      </c>
      <c r="C87" s="26">
        <v>355862.55239999999</v>
      </c>
      <c r="D87" s="27">
        <v>3.4634999999999999E-4</v>
      </c>
      <c r="E87" s="27">
        <v>3.4539E-4</v>
      </c>
      <c r="F87" s="31">
        <v>4595144</v>
      </c>
      <c r="G87" s="30">
        <v>5285163</v>
      </c>
      <c r="H87" s="32">
        <v>4026977</v>
      </c>
      <c r="I87" s="31">
        <v>239925</v>
      </c>
      <c r="J87" s="30">
        <v>70281.908744144603</v>
      </c>
      <c r="K87" s="30">
        <v>310206.9087441446</v>
      </c>
      <c r="L87" s="30">
        <v>0</v>
      </c>
      <c r="M87" s="32">
        <v>310206.9087441446</v>
      </c>
      <c r="N87" s="31">
        <v>0</v>
      </c>
      <c r="O87" s="30">
        <v>0</v>
      </c>
      <c r="P87" s="30">
        <v>99125</v>
      </c>
      <c r="Q87" s="30">
        <v>13582.357692585749</v>
      </c>
      <c r="R87" s="32">
        <v>112707.35769258575</v>
      </c>
      <c r="S87" s="31">
        <v>5383</v>
      </c>
      <c r="T87" s="30">
        <v>0</v>
      </c>
      <c r="U87" s="30">
        <v>81317</v>
      </c>
      <c r="V87" s="30">
        <v>9016.265492884233</v>
      </c>
      <c r="W87" s="29">
        <v>95716.265492884238</v>
      </c>
      <c r="X87" s="31">
        <v>-838.11828083016553</v>
      </c>
      <c r="Y87" s="30">
        <v>-195.78951946831845</v>
      </c>
      <c r="Z87" s="30">
        <v>-4493</v>
      </c>
      <c r="AA87" s="30">
        <v>22518</v>
      </c>
      <c r="AB87" s="30">
        <v>0</v>
      </c>
      <c r="AC87" s="32">
        <v>0</v>
      </c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</row>
    <row r="88" spans="1:442" s="34" customFormat="1">
      <c r="A88" s="35">
        <v>3066</v>
      </c>
      <c r="B88" s="36" t="s">
        <v>232</v>
      </c>
      <c r="C88" s="26">
        <v>446570.18160000001</v>
      </c>
      <c r="D88" s="27">
        <v>4.3457000000000001E-4</v>
      </c>
      <c r="E88" s="27">
        <v>4.3953999999999998E-4</v>
      </c>
      <c r="F88" s="31">
        <v>5765589</v>
      </c>
      <c r="G88" s="30">
        <v>6631365</v>
      </c>
      <c r="H88" s="32">
        <v>5052702</v>
      </c>
      <c r="I88" s="31">
        <v>301037</v>
      </c>
      <c r="J88" s="30">
        <v>-1199220.4263816993</v>
      </c>
      <c r="K88" s="30">
        <v>-898183.42638169928</v>
      </c>
      <c r="L88" s="30">
        <v>0</v>
      </c>
      <c r="M88" s="32">
        <v>-898183.42638169928</v>
      </c>
      <c r="N88" s="31">
        <v>0</v>
      </c>
      <c r="O88" s="30">
        <v>0</v>
      </c>
      <c r="P88" s="30">
        <v>124374</v>
      </c>
      <c r="Q88" s="30">
        <v>0</v>
      </c>
      <c r="R88" s="32">
        <v>124374</v>
      </c>
      <c r="S88" s="31">
        <v>6754</v>
      </c>
      <c r="T88" s="30">
        <v>0</v>
      </c>
      <c r="U88" s="30">
        <v>102029</v>
      </c>
      <c r="V88" s="30">
        <v>210735.39850956958</v>
      </c>
      <c r="W88" s="29">
        <v>319518.39850956958</v>
      </c>
      <c r="X88" s="31">
        <v>-216681.39751206851</v>
      </c>
      <c r="Y88" s="30">
        <v>-1079.0009975010867</v>
      </c>
      <c r="Z88" s="30">
        <v>-5638</v>
      </c>
      <c r="AA88" s="30">
        <v>28254</v>
      </c>
      <c r="AB88" s="30">
        <v>0</v>
      </c>
      <c r="AC88" s="32">
        <v>0</v>
      </c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33"/>
      <c r="NA88" s="33"/>
      <c r="NB88" s="33"/>
      <c r="NC88" s="33"/>
      <c r="ND88" s="33"/>
      <c r="NE88" s="33"/>
      <c r="NF88" s="33"/>
      <c r="NG88" s="33"/>
      <c r="NH88" s="33"/>
      <c r="NI88" s="33"/>
      <c r="NJ88" s="33"/>
      <c r="NK88" s="33"/>
      <c r="NL88" s="33"/>
      <c r="NM88" s="33"/>
      <c r="NN88" s="33"/>
      <c r="NO88" s="33"/>
      <c r="NP88" s="33"/>
      <c r="NQ88" s="33"/>
      <c r="NR88" s="33"/>
      <c r="NS88" s="33"/>
      <c r="NT88" s="33"/>
      <c r="NU88" s="33"/>
      <c r="NV88" s="33"/>
      <c r="NW88" s="33"/>
      <c r="NX88" s="33"/>
      <c r="NY88" s="33"/>
      <c r="NZ88" s="33"/>
      <c r="OA88" s="33"/>
      <c r="OB88" s="33"/>
      <c r="OC88" s="33"/>
      <c r="OD88" s="33"/>
      <c r="OE88" s="33"/>
      <c r="OF88" s="33"/>
      <c r="OG88" s="33"/>
      <c r="OH88" s="33"/>
      <c r="OI88" s="33"/>
      <c r="OJ88" s="33"/>
      <c r="OK88" s="33"/>
      <c r="OL88" s="33"/>
      <c r="OM88" s="33"/>
      <c r="ON88" s="33"/>
      <c r="OO88" s="33"/>
      <c r="OP88" s="33"/>
      <c r="OQ88" s="33"/>
      <c r="OR88" s="33"/>
      <c r="OS88" s="33"/>
      <c r="OT88" s="33"/>
      <c r="OU88" s="33"/>
      <c r="OV88" s="33"/>
      <c r="OW88" s="33"/>
      <c r="OX88" s="33"/>
      <c r="OY88" s="33"/>
      <c r="OZ88" s="33"/>
      <c r="PA88" s="33"/>
      <c r="PB88" s="33"/>
      <c r="PC88" s="33"/>
      <c r="PD88" s="33"/>
      <c r="PE88" s="33"/>
      <c r="PF88" s="33"/>
      <c r="PG88" s="33"/>
      <c r="PH88" s="33"/>
      <c r="PI88" s="33"/>
      <c r="PJ88" s="33"/>
      <c r="PK88" s="33"/>
      <c r="PL88" s="33"/>
      <c r="PM88" s="33"/>
      <c r="PN88" s="33"/>
      <c r="PO88" s="33"/>
      <c r="PP88" s="33"/>
      <c r="PQ88" s="33"/>
      <c r="PR88" s="33"/>
      <c r="PS88" s="33"/>
      <c r="PT88" s="33"/>
      <c r="PU88" s="33"/>
      <c r="PV88" s="33"/>
      <c r="PW88" s="33"/>
      <c r="PX88" s="33"/>
      <c r="PY88" s="33"/>
      <c r="PZ88" s="33"/>
    </row>
    <row r="89" spans="1:442" s="34" customFormat="1">
      <c r="A89" s="35">
        <v>3067</v>
      </c>
      <c r="B89" s="36" t="s">
        <v>233</v>
      </c>
      <c r="C89" s="26">
        <v>1296699.6640000001</v>
      </c>
      <c r="D89" s="27">
        <v>1.2434099999999999E-3</v>
      </c>
      <c r="E89" s="27">
        <v>1.2493999999999999E-3</v>
      </c>
      <c r="F89" s="31">
        <v>16496746</v>
      </c>
      <c r="G89" s="30">
        <v>18973941</v>
      </c>
      <c r="H89" s="32">
        <v>14457004</v>
      </c>
      <c r="I89" s="31">
        <v>861340</v>
      </c>
      <c r="J89" s="30">
        <v>-3116012.6666678526</v>
      </c>
      <c r="K89" s="30">
        <v>-2254672.6666678526</v>
      </c>
      <c r="L89" s="30">
        <v>0</v>
      </c>
      <c r="M89" s="32">
        <v>-2254672.6666678526</v>
      </c>
      <c r="N89" s="31">
        <v>0</v>
      </c>
      <c r="O89" s="30">
        <v>0</v>
      </c>
      <c r="P89" s="30">
        <v>355864</v>
      </c>
      <c r="Q89" s="30">
        <v>0</v>
      </c>
      <c r="R89" s="32">
        <v>355864</v>
      </c>
      <c r="S89" s="31">
        <v>19326</v>
      </c>
      <c r="T89" s="30">
        <v>0</v>
      </c>
      <c r="U89" s="30">
        <v>291930</v>
      </c>
      <c r="V89" s="30">
        <v>464606.5798461602</v>
      </c>
      <c r="W89" s="29">
        <v>775862.57984616025</v>
      </c>
      <c r="X89" s="31">
        <v>-482920.55107827473</v>
      </c>
      <c r="Y89" s="30">
        <v>-1788.0287678854443</v>
      </c>
      <c r="Z89" s="30">
        <v>-16132</v>
      </c>
      <c r="AA89" s="30">
        <v>80842</v>
      </c>
      <c r="AB89" s="30">
        <v>0</v>
      </c>
      <c r="AC89" s="32">
        <v>0</v>
      </c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</row>
    <row r="90" spans="1:442" s="34" customFormat="1">
      <c r="A90" s="35">
        <v>3068</v>
      </c>
      <c r="B90" s="36" t="s">
        <v>234</v>
      </c>
      <c r="C90" s="26">
        <v>279154.18839999998</v>
      </c>
      <c r="D90" s="27">
        <v>2.7167000000000001E-4</v>
      </c>
      <c r="E90" s="27">
        <v>2.6983999999999998E-4</v>
      </c>
      <c r="F90" s="31">
        <v>3604339</v>
      </c>
      <c r="G90" s="30">
        <v>4145576</v>
      </c>
      <c r="H90" s="32">
        <v>3158680</v>
      </c>
      <c r="I90" s="31">
        <v>188192</v>
      </c>
      <c r="J90" s="30">
        <v>-316956.86227872683</v>
      </c>
      <c r="K90" s="30">
        <v>-128764.86227872683</v>
      </c>
      <c r="L90" s="30">
        <v>0</v>
      </c>
      <c r="M90" s="32">
        <v>-128764.86227872683</v>
      </c>
      <c r="N90" s="31">
        <v>0</v>
      </c>
      <c r="O90" s="30">
        <v>0</v>
      </c>
      <c r="P90" s="30">
        <v>77752</v>
      </c>
      <c r="Q90" s="30">
        <v>365.62259857532126</v>
      </c>
      <c r="R90" s="32">
        <v>78117.622598575326</v>
      </c>
      <c r="S90" s="31">
        <v>4222</v>
      </c>
      <c r="T90" s="30">
        <v>0</v>
      </c>
      <c r="U90" s="30">
        <v>63783</v>
      </c>
      <c r="V90" s="30">
        <v>42688.712014961849</v>
      </c>
      <c r="W90" s="29">
        <v>110693.71201496184</v>
      </c>
      <c r="X90" s="31">
        <v>-46707.258486946826</v>
      </c>
      <c r="Y90" s="30">
        <v>-7.8309294396995774</v>
      </c>
      <c r="Z90" s="30">
        <v>-3525</v>
      </c>
      <c r="AA90" s="30">
        <v>17664.000000000007</v>
      </c>
      <c r="AB90" s="30">
        <v>0</v>
      </c>
      <c r="AC90" s="32">
        <v>0</v>
      </c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</row>
    <row r="91" spans="1:442" s="34" customFormat="1">
      <c r="A91" s="35">
        <v>3069</v>
      </c>
      <c r="B91" s="36" t="s">
        <v>235</v>
      </c>
      <c r="C91" s="26">
        <v>331408.89560000005</v>
      </c>
      <c r="D91" s="27">
        <v>3.1985E-4</v>
      </c>
      <c r="E91" s="27">
        <v>3.0038999999999999E-4</v>
      </c>
      <c r="F91" s="31">
        <v>4243559</v>
      </c>
      <c r="G91" s="30">
        <v>4880784</v>
      </c>
      <c r="H91" s="32">
        <v>3718864</v>
      </c>
      <c r="I91" s="31">
        <v>221568</v>
      </c>
      <c r="J91" s="30">
        <v>-328708.07191623375</v>
      </c>
      <c r="K91" s="30">
        <v>-107140.07191623375</v>
      </c>
      <c r="L91" s="30">
        <v>0</v>
      </c>
      <c r="M91" s="32">
        <v>-107140.07191623375</v>
      </c>
      <c r="N91" s="31">
        <v>0</v>
      </c>
      <c r="O91" s="30">
        <v>0</v>
      </c>
      <c r="P91" s="30">
        <v>91541</v>
      </c>
      <c r="Q91" s="30">
        <v>121145.93507998226</v>
      </c>
      <c r="R91" s="32">
        <v>212686.93507998227</v>
      </c>
      <c r="S91" s="31">
        <v>4971</v>
      </c>
      <c r="T91" s="30">
        <v>0</v>
      </c>
      <c r="U91" s="30">
        <v>75095</v>
      </c>
      <c r="V91" s="30">
        <v>53937.298767639331</v>
      </c>
      <c r="W91" s="29">
        <v>134003.29876763932</v>
      </c>
      <c r="X91" s="31">
        <v>59679.225820578569</v>
      </c>
      <c r="Y91" s="30">
        <v>2358.4104917643599</v>
      </c>
      <c r="Z91" s="30">
        <v>-4150</v>
      </c>
      <c r="AA91" s="30">
        <v>20796.000000000029</v>
      </c>
      <c r="AB91" s="30">
        <v>0</v>
      </c>
      <c r="AC91" s="32">
        <v>0</v>
      </c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</row>
    <row r="92" spans="1:442" s="34" customFormat="1">
      <c r="A92" s="35">
        <v>3072</v>
      </c>
      <c r="B92" s="36" t="s">
        <v>236</v>
      </c>
      <c r="C92" s="26">
        <v>454876.71280000004</v>
      </c>
      <c r="D92" s="27">
        <v>4.4266999999999999E-4</v>
      </c>
      <c r="E92" s="27">
        <v>4.3389999999999998E-4</v>
      </c>
      <c r="F92" s="31">
        <v>5873054</v>
      </c>
      <c r="G92" s="30">
        <v>6754968</v>
      </c>
      <c r="H92" s="32">
        <v>5146880</v>
      </c>
      <c r="I92" s="31">
        <v>306648</v>
      </c>
      <c r="J92" s="30">
        <v>-428391.63718062098</v>
      </c>
      <c r="K92" s="30">
        <v>-121743.63718062098</v>
      </c>
      <c r="L92" s="30">
        <v>0</v>
      </c>
      <c r="M92" s="32">
        <v>-121743.63718062098</v>
      </c>
      <c r="N92" s="31">
        <v>0</v>
      </c>
      <c r="O92" s="30">
        <v>0</v>
      </c>
      <c r="P92" s="30">
        <v>126692</v>
      </c>
      <c r="Q92" s="30">
        <v>40513.136449798047</v>
      </c>
      <c r="R92" s="32">
        <v>167205.13644979804</v>
      </c>
      <c r="S92" s="31">
        <v>6880</v>
      </c>
      <c r="T92" s="30">
        <v>0</v>
      </c>
      <c r="U92" s="30">
        <v>103931</v>
      </c>
      <c r="V92" s="30">
        <v>53107.22808438482</v>
      </c>
      <c r="W92" s="29">
        <v>163918.22808438481</v>
      </c>
      <c r="X92" s="31">
        <v>-20521.466859092616</v>
      </c>
      <c r="Y92" s="30">
        <v>770.37522450584481</v>
      </c>
      <c r="Z92" s="30">
        <v>-5743</v>
      </c>
      <c r="AA92" s="30">
        <v>28781.000000000015</v>
      </c>
      <c r="AB92" s="30">
        <v>0</v>
      </c>
      <c r="AC92" s="32">
        <v>0</v>
      </c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</row>
    <row r="93" spans="1:442" s="34" customFormat="1">
      <c r="A93" s="35">
        <v>3073</v>
      </c>
      <c r="B93" s="36" t="s">
        <v>237</v>
      </c>
      <c r="C93" s="26">
        <v>925138.78440000012</v>
      </c>
      <c r="D93" s="27">
        <v>8.0842999999999996E-4</v>
      </c>
      <c r="E93" s="27">
        <v>8.1136999999999995E-4</v>
      </c>
      <c r="F93" s="31">
        <v>10725718</v>
      </c>
      <c r="G93" s="30">
        <v>12336320</v>
      </c>
      <c r="H93" s="32">
        <v>9399535</v>
      </c>
      <c r="I93" s="31">
        <v>560019</v>
      </c>
      <c r="J93" s="30">
        <v>-720703.98594145395</v>
      </c>
      <c r="K93" s="30">
        <v>-160684.98594145395</v>
      </c>
      <c r="L93" s="30">
        <v>0</v>
      </c>
      <c r="M93" s="32">
        <v>-160684.98594145395</v>
      </c>
      <c r="N93" s="31">
        <v>0</v>
      </c>
      <c r="O93" s="30">
        <v>0</v>
      </c>
      <c r="P93" s="30">
        <v>231373</v>
      </c>
      <c r="Q93" s="30">
        <v>0</v>
      </c>
      <c r="R93" s="32">
        <v>231373</v>
      </c>
      <c r="S93" s="31">
        <v>12565</v>
      </c>
      <c r="T93" s="30">
        <v>0</v>
      </c>
      <c r="U93" s="30">
        <v>189805</v>
      </c>
      <c r="V93" s="30">
        <v>50098.021454759997</v>
      </c>
      <c r="W93" s="29">
        <v>252468.02145475999</v>
      </c>
      <c r="X93" s="31">
        <v>-62946.602035070493</v>
      </c>
      <c r="Y93" s="30">
        <v>-221.41941968950343</v>
      </c>
      <c r="Z93" s="30">
        <v>-10488</v>
      </c>
      <c r="AA93" s="30">
        <v>52561</v>
      </c>
      <c r="AB93" s="30">
        <v>0</v>
      </c>
      <c r="AC93" s="32">
        <v>0</v>
      </c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3"/>
      <c r="KM93" s="33"/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3"/>
      <c r="LT93" s="33"/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33"/>
      <c r="NA93" s="33"/>
      <c r="NB93" s="33"/>
      <c r="NC93" s="33"/>
      <c r="ND93" s="33"/>
      <c r="NE93" s="33"/>
      <c r="NF93" s="33"/>
      <c r="NG93" s="33"/>
      <c r="NH93" s="33"/>
      <c r="NI93" s="33"/>
      <c r="NJ93" s="33"/>
      <c r="NK93" s="33"/>
      <c r="NL93" s="33"/>
      <c r="NM93" s="33"/>
      <c r="NN93" s="33"/>
      <c r="NO93" s="33"/>
      <c r="NP93" s="33"/>
      <c r="NQ93" s="33"/>
      <c r="NR93" s="33"/>
      <c r="NS93" s="33"/>
      <c r="NT93" s="33"/>
      <c r="NU93" s="33"/>
      <c r="NV93" s="33"/>
      <c r="NW93" s="33"/>
      <c r="NX93" s="33"/>
      <c r="NY93" s="33"/>
      <c r="NZ93" s="33"/>
      <c r="OA93" s="33"/>
      <c r="OB93" s="33"/>
      <c r="OC93" s="33"/>
      <c r="OD93" s="33"/>
      <c r="OE93" s="33"/>
      <c r="OF93" s="33"/>
      <c r="OG93" s="33"/>
      <c r="OH93" s="33"/>
      <c r="OI93" s="33"/>
      <c r="OJ93" s="33"/>
      <c r="OK93" s="33"/>
      <c r="OL93" s="33"/>
      <c r="OM93" s="33"/>
      <c r="ON93" s="33"/>
      <c r="OO93" s="33"/>
      <c r="OP93" s="33"/>
      <c r="OQ93" s="33"/>
      <c r="OR93" s="33"/>
      <c r="OS93" s="33"/>
      <c r="OT93" s="33"/>
      <c r="OU93" s="33"/>
      <c r="OV93" s="33"/>
      <c r="OW93" s="33"/>
      <c r="OX93" s="33"/>
      <c r="OY93" s="33"/>
      <c r="OZ93" s="33"/>
      <c r="PA93" s="33"/>
      <c r="PB93" s="33"/>
      <c r="PC93" s="33"/>
      <c r="PD93" s="33"/>
      <c r="PE93" s="33"/>
      <c r="PF93" s="33"/>
      <c r="PG93" s="33"/>
      <c r="PH93" s="33"/>
      <c r="PI93" s="33"/>
      <c r="PJ93" s="33"/>
      <c r="PK93" s="33"/>
      <c r="PL93" s="33"/>
      <c r="PM93" s="33"/>
      <c r="PN93" s="33"/>
      <c r="PO93" s="33"/>
      <c r="PP93" s="33"/>
      <c r="PQ93" s="33"/>
      <c r="PR93" s="33"/>
      <c r="PS93" s="33"/>
      <c r="PT93" s="33"/>
      <c r="PU93" s="33"/>
      <c r="PV93" s="33"/>
      <c r="PW93" s="33"/>
      <c r="PX93" s="33"/>
      <c r="PY93" s="33"/>
      <c r="PZ93" s="33"/>
    </row>
    <row r="94" spans="1:442" s="34" customFormat="1">
      <c r="A94" s="35">
        <v>3074</v>
      </c>
      <c r="B94" s="36" t="s">
        <v>238</v>
      </c>
      <c r="C94" s="26">
        <v>751313.9828</v>
      </c>
      <c r="D94" s="27">
        <v>7.3118E-4</v>
      </c>
      <c r="E94" s="27">
        <v>7.4198999999999999E-4</v>
      </c>
      <c r="F94" s="31">
        <v>9700815</v>
      </c>
      <c r="G94" s="30">
        <v>11157516</v>
      </c>
      <c r="H94" s="32">
        <v>8501357</v>
      </c>
      <c r="I94" s="31">
        <v>506506</v>
      </c>
      <c r="J94" s="30">
        <v>-1561715.1712756241</v>
      </c>
      <c r="K94" s="30">
        <v>-1055209.1712756241</v>
      </c>
      <c r="L94" s="30">
        <v>0</v>
      </c>
      <c r="M94" s="32">
        <v>-1055209.1712756241</v>
      </c>
      <c r="N94" s="31">
        <v>0</v>
      </c>
      <c r="O94" s="30">
        <v>0</v>
      </c>
      <c r="P94" s="30">
        <v>209264</v>
      </c>
      <c r="Q94" s="30">
        <v>0</v>
      </c>
      <c r="R94" s="32">
        <v>209264</v>
      </c>
      <c r="S94" s="31">
        <v>11364</v>
      </c>
      <c r="T94" s="30">
        <v>0</v>
      </c>
      <c r="U94" s="30">
        <v>171668</v>
      </c>
      <c r="V94" s="30">
        <v>290562.06807490287</v>
      </c>
      <c r="W94" s="29">
        <v>473594.06807490287</v>
      </c>
      <c r="X94" s="31">
        <v>-300234.79405548313</v>
      </c>
      <c r="Y94" s="30">
        <v>-2147.2740194197031</v>
      </c>
      <c r="Z94" s="30">
        <v>-9486</v>
      </c>
      <c r="AA94" s="30">
        <v>47538</v>
      </c>
      <c r="AB94" s="30">
        <v>0</v>
      </c>
      <c r="AC94" s="32">
        <v>0</v>
      </c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</row>
    <row r="95" spans="1:442" s="34" customFormat="1">
      <c r="A95" s="35">
        <v>3075</v>
      </c>
      <c r="B95" s="36" t="s">
        <v>239</v>
      </c>
      <c r="C95" s="26">
        <v>987635.25360000005</v>
      </c>
      <c r="D95" s="27">
        <v>9.6115999999999997E-4</v>
      </c>
      <c r="E95" s="27">
        <v>9.6927000000000005E-4</v>
      </c>
      <c r="F95" s="31">
        <v>12752039</v>
      </c>
      <c r="G95" s="30">
        <v>14666919</v>
      </c>
      <c r="H95" s="32">
        <v>11175311</v>
      </c>
      <c r="I95" s="31">
        <v>665819</v>
      </c>
      <c r="J95" s="30">
        <v>-866881.95642454608</v>
      </c>
      <c r="K95" s="30">
        <v>-201062.95642454608</v>
      </c>
      <c r="L95" s="30">
        <v>0</v>
      </c>
      <c r="M95" s="32">
        <v>-201062.95642454608</v>
      </c>
      <c r="N95" s="31">
        <v>0</v>
      </c>
      <c r="O95" s="30">
        <v>0</v>
      </c>
      <c r="P95" s="30">
        <v>275084</v>
      </c>
      <c r="Q95" s="30">
        <v>0</v>
      </c>
      <c r="R95" s="32">
        <v>275084</v>
      </c>
      <c r="S95" s="31">
        <v>14939</v>
      </c>
      <c r="T95" s="30">
        <v>0</v>
      </c>
      <c r="U95" s="30">
        <v>225663</v>
      </c>
      <c r="V95" s="30">
        <v>203198.65108695516</v>
      </c>
      <c r="W95" s="29">
        <v>443800.65108695516</v>
      </c>
      <c r="X95" s="31">
        <v>-216739.09807722317</v>
      </c>
      <c r="Y95" s="30">
        <v>-1998.5530097319922</v>
      </c>
      <c r="Z95" s="30">
        <v>-12470</v>
      </c>
      <c r="AA95" s="30">
        <v>62491</v>
      </c>
      <c r="AB95" s="30">
        <v>0</v>
      </c>
      <c r="AC95" s="32">
        <v>0</v>
      </c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</row>
    <row r="96" spans="1:442" s="34" customFormat="1">
      <c r="A96" s="35">
        <v>3076</v>
      </c>
      <c r="B96" s="36" t="s">
        <v>240</v>
      </c>
      <c r="C96" s="26">
        <v>306553.29399999999</v>
      </c>
      <c r="D96" s="27">
        <v>2.9357E-4</v>
      </c>
      <c r="E96" s="27">
        <v>2.4578000000000002E-4</v>
      </c>
      <c r="F96" s="31">
        <v>3894894</v>
      </c>
      <c r="G96" s="30">
        <v>4479761</v>
      </c>
      <c r="H96" s="32">
        <v>3413309</v>
      </c>
      <c r="I96" s="31">
        <v>203363</v>
      </c>
      <c r="J96" s="30">
        <v>137593.41058257679</v>
      </c>
      <c r="K96" s="30">
        <v>340956.41058257676</v>
      </c>
      <c r="L96" s="30">
        <v>0</v>
      </c>
      <c r="M96" s="32">
        <v>340956.41058257676</v>
      </c>
      <c r="N96" s="31">
        <v>0</v>
      </c>
      <c r="O96" s="30">
        <v>0</v>
      </c>
      <c r="P96" s="30">
        <v>84020</v>
      </c>
      <c r="Q96" s="30">
        <v>327730.41869459453</v>
      </c>
      <c r="R96" s="32">
        <v>411750.41869459453</v>
      </c>
      <c r="S96" s="31">
        <v>4563</v>
      </c>
      <c r="T96" s="30">
        <v>0</v>
      </c>
      <c r="U96" s="30">
        <v>68925</v>
      </c>
      <c r="V96" s="30">
        <v>0</v>
      </c>
      <c r="W96" s="29">
        <v>73488</v>
      </c>
      <c r="X96" s="31">
        <v>316750.16453151143</v>
      </c>
      <c r="Y96" s="30">
        <v>6234.254163083071</v>
      </c>
      <c r="Z96" s="30">
        <v>-3809</v>
      </c>
      <c r="AA96" s="30">
        <v>19087</v>
      </c>
      <c r="AB96" s="30">
        <v>0</v>
      </c>
      <c r="AC96" s="32">
        <v>0</v>
      </c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</row>
    <row r="97" spans="1:442" s="34" customFormat="1">
      <c r="A97" s="35">
        <v>3077</v>
      </c>
      <c r="B97" s="36" t="s">
        <v>241</v>
      </c>
      <c r="C97" s="26">
        <v>145698.02439999999</v>
      </c>
      <c r="D97" s="27">
        <v>1.4176999999999999E-4</v>
      </c>
      <c r="E97" s="27">
        <v>1.4158000000000001E-4</v>
      </c>
      <c r="F97" s="31">
        <v>1880911</v>
      </c>
      <c r="G97" s="30">
        <v>2163354</v>
      </c>
      <c r="H97" s="32">
        <v>1648346</v>
      </c>
      <c r="I97" s="31">
        <v>98207</v>
      </c>
      <c r="J97" s="30">
        <v>-749086.07993332134</v>
      </c>
      <c r="K97" s="30">
        <v>-650879.07993332134</v>
      </c>
      <c r="L97" s="30">
        <v>0</v>
      </c>
      <c r="M97" s="32">
        <v>-650879.07993332134</v>
      </c>
      <c r="N97" s="31">
        <v>0</v>
      </c>
      <c r="O97" s="30">
        <v>0</v>
      </c>
      <c r="P97" s="30">
        <v>40575</v>
      </c>
      <c r="Q97" s="30">
        <v>0</v>
      </c>
      <c r="R97" s="32">
        <v>40575</v>
      </c>
      <c r="S97" s="31">
        <v>2203</v>
      </c>
      <c r="T97" s="30">
        <v>0</v>
      </c>
      <c r="U97" s="30">
        <v>33285</v>
      </c>
      <c r="V97" s="30">
        <v>104965.14349949862</v>
      </c>
      <c r="W97" s="29">
        <v>140453.1434994986</v>
      </c>
      <c r="X97" s="31">
        <v>-107149.67845294208</v>
      </c>
      <c r="Y97" s="30">
        <v>-107.46504655653712</v>
      </c>
      <c r="Z97" s="30">
        <v>-1839</v>
      </c>
      <c r="AA97" s="30">
        <v>9218</v>
      </c>
      <c r="AB97" s="30">
        <v>0</v>
      </c>
      <c r="AC97" s="32">
        <v>0</v>
      </c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</row>
    <row r="98" spans="1:442" s="34" customFormat="1">
      <c r="A98" s="35">
        <v>3078</v>
      </c>
      <c r="B98" s="36" t="s">
        <v>242</v>
      </c>
      <c r="C98" s="26">
        <v>692189.03319999995</v>
      </c>
      <c r="D98" s="27">
        <v>6.1689999999999998E-4</v>
      </c>
      <c r="E98" s="27">
        <v>6.0895000000000003E-4</v>
      </c>
      <c r="F98" s="31">
        <v>8184624</v>
      </c>
      <c r="G98" s="30">
        <v>9413648</v>
      </c>
      <c r="H98" s="32">
        <v>7172635</v>
      </c>
      <c r="I98" s="31">
        <v>427342</v>
      </c>
      <c r="J98" s="30">
        <v>-2907531.7691432089</v>
      </c>
      <c r="K98" s="30">
        <v>-2480189.7691432089</v>
      </c>
      <c r="L98" s="30">
        <v>0</v>
      </c>
      <c r="M98" s="32">
        <v>-2480189.7691432089</v>
      </c>
      <c r="N98" s="31">
        <v>0</v>
      </c>
      <c r="O98" s="30">
        <v>0</v>
      </c>
      <c r="P98" s="30">
        <v>176557</v>
      </c>
      <c r="Q98" s="30">
        <v>56430.479224925853</v>
      </c>
      <c r="R98" s="32">
        <v>232987.47922492586</v>
      </c>
      <c r="S98" s="31">
        <v>9588</v>
      </c>
      <c r="T98" s="30">
        <v>0</v>
      </c>
      <c r="U98" s="30">
        <v>144837</v>
      </c>
      <c r="V98" s="30">
        <v>372486.80668013613</v>
      </c>
      <c r="W98" s="29">
        <v>526911.80668013613</v>
      </c>
      <c r="X98" s="31">
        <v>-327102.80744001275</v>
      </c>
      <c r="Y98" s="30">
        <v>1073.4799848024686</v>
      </c>
      <c r="Z98" s="30">
        <v>-8003</v>
      </c>
      <c r="AA98" s="30">
        <v>40108</v>
      </c>
      <c r="AB98" s="30">
        <v>0</v>
      </c>
      <c r="AC98" s="32">
        <v>0</v>
      </c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</row>
    <row r="99" spans="1:442" s="34" customFormat="1">
      <c r="A99" s="35">
        <v>3079</v>
      </c>
      <c r="B99" s="36" t="s">
        <v>243</v>
      </c>
      <c r="C99" s="26">
        <v>219275.82160000002</v>
      </c>
      <c r="D99" s="27">
        <v>2.1336E-4</v>
      </c>
      <c r="E99" s="27">
        <v>2.128E-4</v>
      </c>
      <c r="F99" s="31">
        <v>2830720</v>
      </c>
      <c r="G99" s="30">
        <v>3255789</v>
      </c>
      <c r="H99" s="32">
        <v>2480715</v>
      </c>
      <c r="I99" s="31">
        <v>147800</v>
      </c>
      <c r="J99" s="30">
        <v>-277590.79572446126</v>
      </c>
      <c r="K99" s="30">
        <v>-129790.79572446126</v>
      </c>
      <c r="L99" s="30">
        <v>0</v>
      </c>
      <c r="M99" s="32">
        <v>-129790.79572446126</v>
      </c>
      <c r="N99" s="31">
        <v>0</v>
      </c>
      <c r="O99" s="30">
        <v>0</v>
      </c>
      <c r="P99" s="30">
        <v>61064</v>
      </c>
      <c r="Q99" s="30">
        <v>0</v>
      </c>
      <c r="R99" s="32">
        <v>61064</v>
      </c>
      <c r="S99" s="31">
        <v>3316</v>
      </c>
      <c r="T99" s="30">
        <v>0</v>
      </c>
      <c r="U99" s="30">
        <v>50093</v>
      </c>
      <c r="V99" s="30">
        <v>38098.524687963538</v>
      </c>
      <c r="W99" s="29">
        <v>91507.524687963538</v>
      </c>
      <c r="X99" s="31">
        <v>-41423.927964049872</v>
      </c>
      <c r="Y99" s="30">
        <v>-123.59672391366202</v>
      </c>
      <c r="Z99" s="30">
        <v>-2768</v>
      </c>
      <c r="AA99" s="30">
        <v>13872</v>
      </c>
      <c r="AB99" s="30">
        <v>0</v>
      </c>
      <c r="AC99" s="32">
        <v>0</v>
      </c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</row>
    <row r="100" spans="1:442" s="34" customFormat="1">
      <c r="A100" s="35">
        <v>3080</v>
      </c>
      <c r="B100" s="36" t="s">
        <v>244</v>
      </c>
      <c r="C100" s="26">
        <v>404396.88799999998</v>
      </c>
      <c r="D100" s="27">
        <v>3.9353000000000001E-4</v>
      </c>
      <c r="E100" s="27">
        <v>3.9508000000000002E-4</v>
      </c>
      <c r="F100" s="31">
        <v>5221097</v>
      </c>
      <c r="G100" s="30">
        <v>6005111</v>
      </c>
      <c r="H100" s="32">
        <v>4575534</v>
      </c>
      <c r="I100" s="31">
        <v>272608</v>
      </c>
      <c r="J100" s="30">
        <v>116968.59065951276</v>
      </c>
      <c r="K100" s="30">
        <v>389576.59065951279</v>
      </c>
      <c r="L100" s="30">
        <v>0</v>
      </c>
      <c r="M100" s="32">
        <v>389576.59065951279</v>
      </c>
      <c r="N100" s="31">
        <v>0</v>
      </c>
      <c r="O100" s="30">
        <v>0</v>
      </c>
      <c r="P100" s="30">
        <v>112628</v>
      </c>
      <c r="Q100" s="30">
        <v>26838.197853048499</v>
      </c>
      <c r="R100" s="32">
        <v>139466.19785304851</v>
      </c>
      <c r="S100" s="31">
        <v>6116</v>
      </c>
      <c r="T100" s="30">
        <v>0</v>
      </c>
      <c r="U100" s="30">
        <v>92394</v>
      </c>
      <c r="V100" s="30">
        <v>28424.110451115837</v>
      </c>
      <c r="W100" s="29">
        <v>126934.11045111583</v>
      </c>
      <c r="X100" s="31">
        <v>-7369.5770990258497</v>
      </c>
      <c r="Y100" s="30">
        <v>-578.33549904148742</v>
      </c>
      <c r="Z100" s="30">
        <v>-5106</v>
      </c>
      <c r="AA100" s="30">
        <v>25586</v>
      </c>
      <c r="AB100" s="30">
        <v>0</v>
      </c>
      <c r="AC100" s="32">
        <v>0</v>
      </c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</row>
    <row r="101" spans="1:442" s="34" customFormat="1">
      <c r="A101" s="35">
        <v>3081</v>
      </c>
      <c r="B101" s="36" t="s">
        <v>245</v>
      </c>
      <c r="C101" s="26">
        <v>954006.18800000008</v>
      </c>
      <c r="D101" s="27">
        <v>9.1794000000000001E-4</v>
      </c>
      <c r="E101" s="27">
        <v>9.1735000000000004E-4</v>
      </c>
      <c r="F101" s="31">
        <v>12178624</v>
      </c>
      <c r="G101" s="30">
        <v>14007399</v>
      </c>
      <c r="H101" s="32">
        <v>10672796</v>
      </c>
      <c r="I101" s="31">
        <v>635879</v>
      </c>
      <c r="J101" s="30">
        <v>780436.77187800861</v>
      </c>
      <c r="K101" s="30">
        <v>1416315.7718780087</v>
      </c>
      <c r="L101" s="30">
        <v>0</v>
      </c>
      <c r="M101" s="32">
        <v>1416315.7718780087</v>
      </c>
      <c r="N101" s="31">
        <v>0</v>
      </c>
      <c r="O101" s="30">
        <v>0</v>
      </c>
      <c r="P101" s="30">
        <v>262714</v>
      </c>
      <c r="Q101" s="30">
        <v>115348.68255904586</v>
      </c>
      <c r="R101" s="32">
        <v>378062.68255904585</v>
      </c>
      <c r="S101" s="31">
        <v>14267</v>
      </c>
      <c r="T101" s="30">
        <v>0</v>
      </c>
      <c r="U101" s="30">
        <v>215516</v>
      </c>
      <c r="V101" s="30">
        <v>31890.655657271185</v>
      </c>
      <c r="W101" s="29">
        <v>261673.65565727119</v>
      </c>
      <c r="X101" s="31">
        <v>69293.333875446668</v>
      </c>
      <c r="Y101" s="30">
        <v>-674.30697367198457</v>
      </c>
      <c r="Z101" s="30">
        <v>-11909</v>
      </c>
      <c r="AA101" s="30">
        <v>59679.000000000029</v>
      </c>
      <c r="AB101" s="30">
        <v>0</v>
      </c>
      <c r="AC101" s="32">
        <v>0</v>
      </c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</row>
    <row r="102" spans="1:442" s="34" customFormat="1">
      <c r="A102" s="35">
        <v>3082</v>
      </c>
      <c r="B102" s="36" t="s">
        <v>246</v>
      </c>
      <c r="C102" s="26">
        <v>241895.5356</v>
      </c>
      <c r="D102" s="27">
        <v>2.3429000000000001E-4</v>
      </c>
      <c r="E102" s="27">
        <v>2.3772999999999999E-4</v>
      </c>
      <c r="F102" s="31">
        <v>3108406</v>
      </c>
      <c r="G102" s="30">
        <v>3575172</v>
      </c>
      <c r="H102" s="32">
        <v>2724066</v>
      </c>
      <c r="I102" s="31">
        <v>162298</v>
      </c>
      <c r="J102" s="30">
        <v>-1712167.4956017833</v>
      </c>
      <c r="K102" s="30">
        <v>-1549869.4956017833</v>
      </c>
      <c r="L102" s="30">
        <v>0</v>
      </c>
      <c r="M102" s="32">
        <v>-1549869.4956017833</v>
      </c>
      <c r="N102" s="31">
        <v>0</v>
      </c>
      <c r="O102" s="30">
        <v>0</v>
      </c>
      <c r="P102" s="30">
        <v>67054</v>
      </c>
      <c r="Q102" s="30">
        <v>0</v>
      </c>
      <c r="R102" s="32">
        <v>67054</v>
      </c>
      <c r="S102" s="31">
        <v>3641</v>
      </c>
      <c r="T102" s="30">
        <v>0</v>
      </c>
      <c r="U102" s="30">
        <v>55007</v>
      </c>
      <c r="V102" s="30">
        <v>246881.35046827729</v>
      </c>
      <c r="W102" s="29">
        <v>305529.35046827729</v>
      </c>
      <c r="X102" s="31">
        <v>-249995.44871161965</v>
      </c>
      <c r="Y102" s="30">
        <v>-673.90175665762172</v>
      </c>
      <c r="Z102" s="30">
        <v>-3040</v>
      </c>
      <c r="AA102" s="30">
        <v>15234.000000000029</v>
      </c>
      <c r="AB102" s="30">
        <v>0</v>
      </c>
      <c r="AC102" s="32">
        <v>0</v>
      </c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</row>
    <row r="103" spans="1:442" s="34" customFormat="1">
      <c r="A103" s="35">
        <v>3083</v>
      </c>
      <c r="B103" s="36" t="s">
        <v>247</v>
      </c>
      <c r="C103" s="26">
        <v>394502.52120000002</v>
      </c>
      <c r="D103" s="27">
        <v>3.8360999999999999E-4</v>
      </c>
      <c r="E103" s="27">
        <v>3.7803000000000001E-4</v>
      </c>
      <c r="F103" s="31">
        <v>5089485</v>
      </c>
      <c r="G103" s="30">
        <v>5853736</v>
      </c>
      <c r="H103" s="32">
        <v>4460195</v>
      </c>
      <c r="I103" s="31">
        <v>265736</v>
      </c>
      <c r="J103" s="30">
        <v>-2448317.0726253442</v>
      </c>
      <c r="K103" s="30">
        <v>-2182581.0726253442</v>
      </c>
      <c r="L103" s="30">
        <v>0</v>
      </c>
      <c r="M103" s="32">
        <v>-2182581.0726253442</v>
      </c>
      <c r="N103" s="31">
        <v>0</v>
      </c>
      <c r="O103" s="30">
        <v>0</v>
      </c>
      <c r="P103" s="30">
        <v>109789</v>
      </c>
      <c r="Q103" s="30">
        <v>21338.503320304044</v>
      </c>
      <c r="R103" s="32">
        <v>131127.50332030404</v>
      </c>
      <c r="S103" s="31">
        <v>5962</v>
      </c>
      <c r="T103" s="30">
        <v>0</v>
      </c>
      <c r="U103" s="30">
        <v>90065</v>
      </c>
      <c r="V103" s="30">
        <v>318968.10810134164</v>
      </c>
      <c r="W103" s="29">
        <v>414995.10810134164</v>
      </c>
      <c r="X103" s="31">
        <v>-304229.00680692593</v>
      </c>
      <c r="Y103" s="30">
        <v>397.40202588831499</v>
      </c>
      <c r="Z103" s="30">
        <v>-4977</v>
      </c>
      <c r="AA103" s="30">
        <v>24941</v>
      </c>
      <c r="AB103" s="30">
        <v>0</v>
      </c>
      <c r="AC103" s="32">
        <v>0</v>
      </c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</row>
    <row r="104" spans="1:442" s="34" customFormat="1">
      <c r="A104" s="35">
        <v>3084</v>
      </c>
      <c r="B104" s="36" t="s">
        <v>248</v>
      </c>
      <c r="C104" s="26">
        <v>253730.0344</v>
      </c>
      <c r="D104" s="27">
        <v>2.4687999999999999E-4</v>
      </c>
      <c r="E104" s="27">
        <v>2.4486000000000001E-4</v>
      </c>
      <c r="F104" s="31">
        <v>3275441</v>
      </c>
      <c r="G104" s="30">
        <v>3767290</v>
      </c>
      <c r="H104" s="32">
        <v>2870449</v>
      </c>
      <c r="I104" s="31">
        <v>171020</v>
      </c>
      <c r="J104" s="30">
        <v>-1115458.5446518532</v>
      </c>
      <c r="K104" s="30">
        <v>-944438.54465185315</v>
      </c>
      <c r="L104" s="30">
        <v>0</v>
      </c>
      <c r="M104" s="32">
        <v>-944438.54465185315</v>
      </c>
      <c r="N104" s="31">
        <v>0</v>
      </c>
      <c r="O104" s="30">
        <v>0</v>
      </c>
      <c r="P104" s="30">
        <v>70657</v>
      </c>
      <c r="Q104" s="30">
        <v>2818.4712204183229</v>
      </c>
      <c r="R104" s="32">
        <v>73475.471220418316</v>
      </c>
      <c r="S104" s="31">
        <v>3837</v>
      </c>
      <c r="T104" s="30">
        <v>0</v>
      </c>
      <c r="U104" s="30">
        <v>57963</v>
      </c>
      <c r="V104" s="30">
        <v>137218.30629544277</v>
      </c>
      <c r="W104" s="29">
        <v>199018.30629544277</v>
      </c>
      <c r="X104" s="31">
        <v>-138433.09921660129</v>
      </c>
      <c r="Y104" s="30">
        <v>42.264141576829907</v>
      </c>
      <c r="Z104" s="30">
        <v>-3203</v>
      </c>
      <c r="AA104" s="30">
        <v>16051</v>
      </c>
      <c r="AB104" s="30">
        <v>0</v>
      </c>
      <c r="AC104" s="32">
        <v>0</v>
      </c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33"/>
      <c r="IW104" s="33"/>
      <c r="IX104" s="33"/>
      <c r="IY104" s="33"/>
      <c r="IZ104" s="33"/>
      <c r="JA104" s="33"/>
      <c r="JB104" s="33"/>
      <c r="JC104" s="33"/>
      <c r="JD104" s="33"/>
      <c r="JE104" s="33"/>
      <c r="JF104" s="33"/>
      <c r="JG104" s="33"/>
      <c r="JH104" s="33"/>
      <c r="JI104" s="33"/>
      <c r="JJ104" s="33"/>
      <c r="JK104" s="33"/>
      <c r="JL104" s="33"/>
      <c r="JM104" s="33"/>
      <c r="JN104" s="33"/>
      <c r="JO104" s="33"/>
      <c r="JP104" s="33"/>
      <c r="JQ104" s="33"/>
      <c r="JR104" s="33"/>
      <c r="JS104" s="33"/>
      <c r="JT104" s="33"/>
      <c r="JU104" s="33"/>
      <c r="JV104" s="33"/>
      <c r="JW104" s="33"/>
      <c r="JX104" s="33"/>
      <c r="JY104" s="33"/>
      <c r="JZ104" s="33"/>
      <c r="KA104" s="33"/>
      <c r="KB104" s="33"/>
      <c r="KC104" s="33"/>
      <c r="KD104" s="33"/>
      <c r="KE104" s="33"/>
      <c r="KF104" s="33"/>
      <c r="KG104" s="33"/>
      <c r="KH104" s="33"/>
      <c r="KI104" s="33"/>
      <c r="KJ104" s="33"/>
      <c r="KK104" s="33"/>
      <c r="KL104" s="33"/>
      <c r="KM104" s="33"/>
      <c r="KN104" s="33"/>
      <c r="KO104" s="33"/>
      <c r="KP104" s="33"/>
      <c r="KQ104" s="33"/>
      <c r="KR104" s="33"/>
      <c r="KS104" s="33"/>
      <c r="KT104" s="33"/>
      <c r="KU104" s="33"/>
      <c r="KV104" s="33"/>
      <c r="KW104" s="33"/>
      <c r="KX104" s="33"/>
      <c r="KY104" s="33"/>
      <c r="KZ104" s="33"/>
      <c r="LA104" s="33"/>
      <c r="LB104" s="33"/>
      <c r="LC104" s="33"/>
      <c r="LD104" s="33"/>
      <c r="LE104" s="33"/>
      <c r="LF104" s="33"/>
      <c r="LG104" s="33"/>
      <c r="LH104" s="33"/>
      <c r="LI104" s="33"/>
      <c r="LJ104" s="33"/>
      <c r="LK104" s="33"/>
      <c r="LL104" s="33"/>
      <c r="LM104" s="33"/>
      <c r="LN104" s="33"/>
      <c r="LO104" s="33"/>
      <c r="LP104" s="33"/>
      <c r="LQ104" s="33"/>
      <c r="LR104" s="33"/>
      <c r="LS104" s="33"/>
      <c r="LT104" s="33"/>
      <c r="LU104" s="33"/>
      <c r="LV104" s="33"/>
      <c r="LW104" s="33"/>
      <c r="LX104" s="33"/>
      <c r="LY104" s="33"/>
      <c r="LZ104" s="33"/>
      <c r="MA104" s="33"/>
      <c r="MB104" s="33"/>
      <c r="MC104" s="33"/>
      <c r="MD104" s="33"/>
      <c r="ME104" s="33"/>
      <c r="MF104" s="33"/>
      <c r="MG104" s="33"/>
      <c r="MH104" s="33"/>
      <c r="MI104" s="33"/>
      <c r="MJ104" s="33"/>
      <c r="MK104" s="33"/>
      <c r="ML104" s="33"/>
      <c r="MM104" s="33"/>
      <c r="MN104" s="33"/>
      <c r="MO104" s="33"/>
      <c r="MP104" s="33"/>
      <c r="MQ104" s="33"/>
      <c r="MR104" s="33"/>
      <c r="MS104" s="33"/>
      <c r="MT104" s="33"/>
      <c r="MU104" s="33"/>
      <c r="MV104" s="33"/>
      <c r="MW104" s="33"/>
      <c r="MX104" s="33"/>
      <c r="MY104" s="33"/>
      <c r="MZ104" s="33"/>
      <c r="NA104" s="33"/>
      <c r="NB104" s="33"/>
      <c r="NC104" s="33"/>
      <c r="ND104" s="33"/>
      <c r="NE104" s="33"/>
      <c r="NF104" s="33"/>
      <c r="NG104" s="33"/>
      <c r="NH104" s="33"/>
      <c r="NI104" s="33"/>
      <c r="NJ104" s="33"/>
      <c r="NK104" s="33"/>
      <c r="NL104" s="33"/>
      <c r="NM104" s="33"/>
      <c r="NN104" s="33"/>
      <c r="NO104" s="33"/>
      <c r="NP104" s="33"/>
      <c r="NQ104" s="33"/>
      <c r="NR104" s="33"/>
      <c r="NS104" s="33"/>
      <c r="NT104" s="33"/>
      <c r="NU104" s="33"/>
      <c r="NV104" s="33"/>
      <c r="NW104" s="33"/>
      <c r="NX104" s="33"/>
      <c r="NY104" s="33"/>
      <c r="NZ104" s="33"/>
      <c r="OA104" s="33"/>
      <c r="OB104" s="33"/>
      <c r="OC104" s="33"/>
      <c r="OD104" s="33"/>
      <c r="OE104" s="33"/>
      <c r="OF104" s="33"/>
      <c r="OG104" s="33"/>
      <c r="OH104" s="33"/>
      <c r="OI104" s="33"/>
      <c r="OJ104" s="33"/>
      <c r="OK104" s="33"/>
      <c r="OL104" s="33"/>
      <c r="OM104" s="33"/>
      <c r="ON104" s="33"/>
      <c r="OO104" s="33"/>
      <c r="OP104" s="33"/>
      <c r="OQ104" s="33"/>
      <c r="OR104" s="33"/>
      <c r="OS104" s="33"/>
      <c r="OT104" s="33"/>
      <c r="OU104" s="33"/>
      <c r="OV104" s="33"/>
      <c r="OW104" s="33"/>
      <c r="OX104" s="33"/>
      <c r="OY104" s="33"/>
      <c r="OZ104" s="33"/>
      <c r="PA104" s="33"/>
      <c r="PB104" s="33"/>
      <c r="PC104" s="33"/>
      <c r="PD104" s="33"/>
      <c r="PE104" s="33"/>
      <c r="PF104" s="33"/>
      <c r="PG104" s="33"/>
      <c r="PH104" s="33"/>
      <c r="PI104" s="33"/>
      <c r="PJ104" s="33"/>
      <c r="PK104" s="33"/>
      <c r="PL104" s="33"/>
      <c r="PM104" s="33"/>
      <c r="PN104" s="33"/>
      <c r="PO104" s="33"/>
      <c r="PP104" s="33"/>
      <c r="PQ104" s="33"/>
      <c r="PR104" s="33"/>
      <c r="PS104" s="33"/>
      <c r="PT104" s="33"/>
      <c r="PU104" s="33"/>
      <c r="PV104" s="33"/>
      <c r="PW104" s="33"/>
      <c r="PX104" s="33"/>
      <c r="PY104" s="33"/>
      <c r="PZ104" s="33"/>
    </row>
    <row r="105" spans="1:442" s="34" customFormat="1">
      <c r="A105" s="35">
        <v>3085</v>
      </c>
      <c r="B105" s="36" t="s">
        <v>249</v>
      </c>
      <c r="C105" s="26">
        <v>596426.89720000001</v>
      </c>
      <c r="D105" s="27">
        <v>5.8045000000000004E-4</v>
      </c>
      <c r="E105" s="27">
        <v>5.8222999999999999E-4</v>
      </c>
      <c r="F105" s="31">
        <v>7701029</v>
      </c>
      <c r="G105" s="30">
        <v>8857436</v>
      </c>
      <c r="H105" s="32">
        <v>6748834</v>
      </c>
      <c r="I105" s="31">
        <v>402092</v>
      </c>
      <c r="J105" s="30">
        <v>-557439.22046589677</v>
      </c>
      <c r="K105" s="30">
        <v>-155347.22046589677</v>
      </c>
      <c r="L105" s="30">
        <v>0</v>
      </c>
      <c r="M105" s="32">
        <v>-155347.22046589677</v>
      </c>
      <c r="N105" s="31">
        <v>0</v>
      </c>
      <c r="O105" s="30">
        <v>0</v>
      </c>
      <c r="P105" s="30">
        <v>166125</v>
      </c>
      <c r="Q105" s="30">
        <v>0</v>
      </c>
      <c r="R105" s="32">
        <v>166125</v>
      </c>
      <c r="S105" s="31">
        <v>9022</v>
      </c>
      <c r="T105" s="30">
        <v>0</v>
      </c>
      <c r="U105" s="30">
        <v>136279</v>
      </c>
      <c r="V105" s="30">
        <v>98307.404230226472</v>
      </c>
      <c r="W105" s="29">
        <v>243608.40423022647</v>
      </c>
      <c r="X105" s="31">
        <v>-106906.27674369578</v>
      </c>
      <c r="Y105" s="30">
        <v>-785.12748653068684</v>
      </c>
      <c r="Z105" s="30">
        <v>-7531</v>
      </c>
      <c r="AA105" s="30">
        <v>37738.999999999985</v>
      </c>
      <c r="AB105" s="30">
        <v>0</v>
      </c>
      <c r="AC105" s="32">
        <v>0</v>
      </c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  <c r="IW105" s="33"/>
      <c r="IX105" s="33"/>
      <c r="IY105" s="33"/>
      <c r="IZ105" s="33"/>
      <c r="JA105" s="33"/>
      <c r="JB105" s="33"/>
      <c r="JC105" s="33"/>
      <c r="JD105" s="33"/>
      <c r="JE105" s="33"/>
      <c r="JF105" s="33"/>
      <c r="JG105" s="33"/>
      <c r="JH105" s="33"/>
      <c r="JI105" s="33"/>
      <c r="JJ105" s="33"/>
      <c r="JK105" s="33"/>
      <c r="JL105" s="33"/>
      <c r="JM105" s="33"/>
      <c r="JN105" s="33"/>
      <c r="JO105" s="33"/>
      <c r="JP105" s="33"/>
      <c r="JQ105" s="33"/>
      <c r="JR105" s="33"/>
      <c r="JS105" s="33"/>
      <c r="JT105" s="33"/>
      <c r="JU105" s="33"/>
      <c r="JV105" s="33"/>
      <c r="JW105" s="33"/>
      <c r="JX105" s="33"/>
      <c r="JY105" s="33"/>
      <c r="JZ105" s="33"/>
      <c r="KA105" s="33"/>
      <c r="KB105" s="33"/>
      <c r="KC105" s="33"/>
      <c r="KD105" s="33"/>
      <c r="KE105" s="33"/>
      <c r="KF105" s="33"/>
      <c r="KG105" s="33"/>
      <c r="KH105" s="33"/>
      <c r="KI105" s="33"/>
      <c r="KJ105" s="33"/>
      <c r="KK105" s="33"/>
      <c r="KL105" s="33"/>
      <c r="KM105" s="33"/>
      <c r="KN105" s="33"/>
      <c r="KO105" s="33"/>
      <c r="KP105" s="33"/>
      <c r="KQ105" s="33"/>
      <c r="KR105" s="33"/>
      <c r="KS105" s="33"/>
      <c r="KT105" s="33"/>
      <c r="KU105" s="33"/>
      <c r="KV105" s="33"/>
      <c r="KW105" s="33"/>
      <c r="KX105" s="33"/>
      <c r="KY105" s="33"/>
      <c r="KZ105" s="33"/>
      <c r="LA105" s="33"/>
      <c r="LB105" s="33"/>
      <c r="LC105" s="33"/>
      <c r="LD105" s="33"/>
      <c r="LE105" s="33"/>
      <c r="LF105" s="33"/>
      <c r="LG105" s="33"/>
      <c r="LH105" s="33"/>
      <c r="LI105" s="33"/>
      <c r="LJ105" s="33"/>
      <c r="LK105" s="33"/>
      <c r="LL105" s="33"/>
      <c r="LM105" s="33"/>
      <c r="LN105" s="33"/>
      <c r="LO105" s="33"/>
      <c r="LP105" s="33"/>
      <c r="LQ105" s="33"/>
      <c r="LR105" s="33"/>
      <c r="LS105" s="33"/>
      <c r="LT105" s="33"/>
      <c r="LU105" s="33"/>
      <c r="LV105" s="33"/>
      <c r="LW105" s="33"/>
      <c r="LX105" s="33"/>
      <c r="LY105" s="33"/>
      <c r="LZ105" s="33"/>
      <c r="MA105" s="33"/>
      <c r="MB105" s="33"/>
      <c r="MC105" s="33"/>
      <c r="MD105" s="33"/>
      <c r="ME105" s="33"/>
      <c r="MF105" s="33"/>
      <c r="MG105" s="33"/>
      <c r="MH105" s="33"/>
      <c r="MI105" s="33"/>
      <c r="MJ105" s="33"/>
      <c r="MK105" s="33"/>
      <c r="ML105" s="33"/>
      <c r="MM105" s="33"/>
      <c r="MN105" s="33"/>
      <c r="MO105" s="33"/>
      <c r="MP105" s="33"/>
      <c r="MQ105" s="33"/>
      <c r="MR105" s="33"/>
      <c r="MS105" s="33"/>
      <c r="MT105" s="33"/>
      <c r="MU105" s="33"/>
      <c r="MV105" s="33"/>
      <c r="MW105" s="33"/>
      <c r="MX105" s="33"/>
      <c r="MY105" s="33"/>
      <c r="MZ105" s="33"/>
      <c r="NA105" s="33"/>
      <c r="NB105" s="33"/>
      <c r="NC105" s="33"/>
      <c r="ND105" s="33"/>
      <c r="NE105" s="33"/>
      <c r="NF105" s="33"/>
      <c r="NG105" s="33"/>
      <c r="NH105" s="33"/>
      <c r="NI105" s="33"/>
      <c r="NJ105" s="33"/>
      <c r="NK105" s="33"/>
      <c r="NL105" s="33"/>
      <c r="NM105" s="33"/>
      <c r="NN105" s="33"/>
      <c r="NO105" s="33"/>
      <c r="NP105" s="33"/>
      <c r="NQ105" s="33"/>
      <c r="NR105" s="33"/>
      <c r="NS105" s="33"/>
      <c r="NT105" s="33"/>
      <c r="NU105" s="33"/>
      <c r="NV105" s="33"/>
      <c r="NW105" s="33"/>
      <c r="NX105" s="33"/>
      <c r="NY105" s="33"/>
      <c r="NZ105" s="33"/>
      <c r="OA105" s="33"/>
      <c r="OB105" s="33"/>
      <c r="OC105" s="33"/>
      <c r="OD105" s="33"/>
      <c r="OE105" s="33"/>
      <c r="OF105" s="33"/>
      <c r="OG105" s="33"/>
      <c r="OH105" s="33"/>
      <c r="OI105" s="33"/>
      <c r="OJ105" s="33"/>
      <c r="OK105" s="33"/>
      <c r="OL105" s="33"/>
      <c r="OM105" s="33"/>
      <c r="ON105" s="33"/>
      <c r="OO105" s="33"/>
      <c r="OP105" s="33"/>
      <c r="OQ105" s="33"/>
      <c r="OR105" s="33"/>
      <c r="OS105" s="33"/>
      <c r="OT105" s="33"/>
      <c r="OU105" s="33"/>
      <c r="OV105" s="33"/>
      <c r="OW105" s="33"/>
      <c r="OX105" s="33"/>
      <c r="OY105" s="33"/>
      <c r="OZ105" s="33"/>
      <c r="PA105" s="33"/>
      <c r="PB105" s="33"/>
      <c r="PC105" s="33"/>
      <c r="PD105" s="33"/>
      <c r="PE105" s="33"/>
      <c r="PF105" s="33"/>
      <c r="PG105" s="33"/>
      <c r="PH105" s="33"/>
      <c r="PI105" s="33"/>
      <c r="PJ105" s="33"/>
      <c r="PK105" s="33"/>
      <c r="PL105" s="33"/>
      <c r="PM105" s="33"/>
      <c r="PN105" s="33"/>
      <c r="PO105" s="33"/>
      <c r="PP105" s="33"/>
      <c r="PQ105" s="33"/>
      <c r="PR105" s="33"/>
      <c r="PS105" s="33"/>
      <c r="PT105" s="33"/>
      <c r="PU105" s="33"/>
      <c r="PV105" s="33"/>
      <c r="PW105" s="33"/>
      <c r="PX105" s="33"/>
      <c r="PY105" s="33"/>
      <c r="PZ105" s="33"/>
    </row>
    <row r="106" spans="1:442" s="34" customFormat="1">
      <c r="A106" s="35">
        <v>3086</v>
      </c>
      <c r="B106" s="36" t="s">
        <v>250</v>
      </c>
      <c r="C106" s="26">
        <v>263054.51079999999</v>
      </c>
      <c r="D106" s="27">
        <v>2.5596000000000001E-4</v>
      </c>
      <c r="E106" s="27">
        <v>2.5531000000000002E-4</v>
      </c>
      <c r="F106" s="31">
        <v>3395909</v>
      </c>
      <c r="G106" s="30">
        <v>3905848</v>
      </c>
      <c r="H106" s="32">
        <v>2976021</v>
      </c>
      <c r="I106" s="31">
        <v>177310</v>
      </c>
      <c r="J106" s="30">
        <v>-640374.52094662795</v>
      </c>
      <c r="K106" s="30">
        <v>-463064.52094662795</v>
      </c>
      <c r="L106" s="30">
        <v>0</v>
      </c>
      <c r="M106" s="32">
        <v>-463064.52094662795</v>
      </c>
      <c r="N106" s="31">
        <v>0</v>
      </c>
      <c r="O106" s="30">
        <v>0</v>
      </c>
      <c r="P106" s="30">
        <v>73256</v>
      </c>
      <c r="Q106" s="30">
        <v>0</v>
      </c>
      <c r="R106" s="32">
        <v>73256</v>
      </c>
      <c r="S106" s="31">
        <v>3978</v>
      </c>
      <c r="T106" s="30">
        <v>0</v>
      </c>
      <c r="U106" s="30">
        <v>60095</v>
      </c>
      <c r="V106" s="30">
        <v>87994.07583844426</v>
      </c>
      <c r="W106" s="29">
        <v>152067.07583844426</v>
      </c>
      <c r="X106" s="31">
        <v>-91980.024284658808</v>
      </c>
      <c r="Y106" s="30">
        <v>-152.05155378544728</v>
      </c>
      <c r="Z106" s="30">
        <v>-3321</v>
      </c>
      <c r="AA106" s="30">
        <v>16642</v>
      </c>
      <c r="AB106" s="30">
        <v>0</v>
      </c>
      <c r="AC106" s="32">
        <v>0</v>
      </c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  <c r="IW106" s="33"/>
      <c r="IX106" s="33"/>
      <c r="IY106" s="33"/>
      <c r="IZ106" s="33"/>
      <c r="JA106" s="33"/>
      <c r="JB106" s="33"/>
      <c r="JC106" s="33"/>
      <c r="JD106" s="33"/>
      <c r="JE106" s="33"/>
      <c r="JF106" s="33"/>
      <c r="JG106" s="33"/>
      <c r="JH106" s="33"/>
      <c r="JI106" s="33"/>
      <c r="JJ106" s="33"/>
      <c r="JK106" s="33"/>
      <c r="JL106" s="33"/>
      <c r="JM106" s="33"/>
      <c r="JN106" s="33"/>
      <c r="JO106" s="33"/>
      <c r="JP106" s="33"/>
      <c r="JQ106" s="33"/>
      <c r="JR106" s="33"/>
      <c r="JS106" s="33"/>
      <c r="JT106" s="33"/>
      <c r="JU106" s="33"/>
      <c r="JV106" s="33"/>
      <c r="JW106" s="33"/>
      <c r="JX106" s="33"/>
      <c r="JY106" s="33"/>
      <c r="JZ106" s="33"/>
      <c r="KA106" s="33"/>
      <c r="KB106" s="33"/>
      <c r="KC106" s="33"/>
      <c r="KD106" s="33"/>
      <c r="KE106" s="33"/>
      <c r="KF106" s="33"/>
      <c r="KG106" s="33"/>
      <c r="KH106" s="33"/>
      <c r="KI106" s="33"/>
      <c r="KJ106" s="33"/>
      <c r="KK106" s="33"/>
      <c r="KL106" s="33"/>
      <c r="KM106" s="33"/>
      <c r="KN106" s="33"/>
      <c r="KO106" s="33"/>
      <c r="KP106" s="33"/>
      <c r="KQ106" s="33"/>
      <c r="KR106" s="33"/>
      <c r="KS106" s="33"/>
      <c r="KT106" s="33"/>
      <c r="KU106" s="33"/>
      <c r="KV106" s="33"/>
      <c r="KW106" s="33"/>
      <c r="KX106" s="33"/>
      <c r="KY106" s="33"/>
      <c r="KZ106" s="33"/>
      <c r="LA106" s="33"/>
      <c r="LB106" s="33"/>
      <c r="LC106" s="33"/>
      <c r="LD106" s="33"/>
      <c r="LE106" s="33"/>
      <c r="LF106" s="33"/>
      <c r="LG106" s="33"/>
      <c r="LH106" s="33"/>
      <c r="LI106" s="33"/>
      <c r="LJ106" s="33"/>
      <c r="LK106" s="33"/>
      <c r="LL106" s="33"/>
      <c r="LM106" s="33"/>
      <c r="LN106" s="33"/>
      <c r="LO106" s="33"/>
      <c r="LP106" s="33"/>
      <c r="LQ106" s="33"/>
      <c r="LR106" s="33"/>
      <c r="LS106" s="33"/>
      <c r="LT106" s="33"/>
      <c r="LU106" s="33"/>
      <c r="LV106" s="33"/>
      <c r="LW106" s="33"/>
      <c r="LX106" s="33"/>
      <c r="LY106" s="33"/>
      <c r="LZ106" s="33"/>
      <c r="MA106" s="33"/>
      <c r="MB106" s="33"/>
      <c r="MC106" s="33"/>
      <c r="MD106" s="33"/>
      <c r="ME106" s="33"/>
      <c r="MF106" s="33"/>
      <c r="MG106" s="33"/>
      <c r="MH106" s="33"/>
      <c r="MI106" s="33"/>
      <c r="MJ106" s="33"/>
      <c r="MK106" s="33"/>
      <c r="ML106" s="33"/>
      <c r="MM106" s="33"/>
      <c r="MN106" s="33"/>
      <c r="MO106" s="33"/>
      <c r="MP106" s="33"/>
      <c r="MQ106" s="33"/>
      <c r="MR106" s="33"/>
      <c r="MS106" s="33"/>
      <c r="MT106" s="33"/>
      <c r="MU106" s="33"/>
      <c r="MV106" s="33"/>
      <c r="MW106" s="33"/>
      <c r="MX106" s="33"/>
      <c r="MY106" s="33"/>
      <c r="MZ106" s="33"/>
      <c r="NA106" s="33"/>
      <c r="NB106" s="33"/>
      <c r="NC106" s="33"/>
      <c r="ND106" s="33"/>
      <c r="NE106" s="33"/>
      <c r="NF106" s="33"/>
      <c r="NG106" s="33"/>
      <c r="NH106" s="33"/>
      <c r="NI106" s="33"/>
      <c r="NJ106" s="33"/>
      <c r="NK106" s="33"/>
      <c r="NL106" s="33"/>
      <c r="NM106" s="33"/>
      <c r="NN106" s="33"/>
      <c r="NO106" s="33"/>
      <c r="NP106" s="33"/>
      <c r="NQ106" s="33"/>
      <c r="NR106" s="33"/>
      <c r="NS106" s="33"/>
      <c r="NT106" s="33"/>
      <c r="NU106" s="33"/>
      <c r="NV106" s="33"/>
      <c r="NW106" s="33"/>
      <c r="NX106" s="33"/>
      <c r="NY106" s="33"/>
      <c r="NZ106" s="33"/>
      <c r="OA106" s="33"/>
      <c r="OB106" s="33"/>
      <c r="OC106" s="33"/>
      <c r="OD106" s="33"/>
      <c r="OE106" s="33"/>
      <c r="OF106" s="33"/>
      <c r="OG106" s="33"/>
      <c r="OH106" s="33"/>
      <c r="OI106" s="33"/>
      <c r="OJ106" s="33"/>
      <c r="OK106" s="33"/>
      <c r="OL106" s="33"/>
      <c r="OM106" s="33"/>
      <c r="ON106" s="33"/>
      <c r="OO106" s="33"/>
      <c r="OP106" s="33"/>
      <c r="OQ106" s="33"/>
      <c r="OR106" s="33"/>
      <c r="OS106" s="33"/>
      <c r="OT106" s="33"/>
      <c r="OU106" s="33"/>
      <c r="OV106" s="33"/>
      <c r="OW106" s="33"/>
      <c r="OX106" s="33"/>
      <c r="OY106" s="33"/>
      <c r="OZ106" s="33"/>
      <c r="PA106" s="33"/>
      <c r="PB106" s="33"/>
      <c r="PC106" s="33"/>
      <c r="PD106" s="33"/>
      <c r="PE106" s="33"/>
      <c r="PF106" s="33"/>
      <c r="PG106" s="33"/>
      <c r="PH106" s="33"/>
      <c r="PI106" s="33"/>
      <c r="PJ106" s="33"/>
      <c r="PK106" s="33"/>
      <c r="PL106" s="33"/>
      <c r="PM106" s="33"/>
      <c r="PN106" s="33"/>
      <c r="PO106" s="33"/>
      <c r="PP106" s="33"/>
      <c r="PQ106" s="33"/>
      <c r="PR106" s="33"/>
      <c r="PS106" s="33"/>
      <c r="PT106" s="33"/>
      <c r="PU106" s="33"/>
      <c r="PV106" s="33"/>
      <c r="PW106" s="33"/>
      <c r="PX106" s="33"/>
      <c r="PY106" s="33"/>
      <c r="PZ106" s="33"/>
    </row>
    <row r="107" spans="1:442" s="34" customFormat="1">
      <c r="A107" s="35">
        <v>3087</v>
      </c>
      <c r="B107" s="36" t="s">
        <v>251</v>
      </c>
      <c r="C107" s="26">
        <v>406009.14040000003</v>
      </c>
      <c r="D107" s="27">
        <v>3.9472999999999998E-4</v>
      </c>
      <c r="E107" s="27">
        <v>3.9941E-4</v>
      </c>
      <c r="F107" s="31">
        <v>5237018</v>
      </c>
      <c r="G107" s="30">
        <v>6023423</v>
      </c>
      <c r="H107" s="32">
        <v>4589486</v>
      </c>
      <c r="I107" s="31">
        <v>273439</v>
      </c>
      <c r="J107" s="30">
        <v>-1061955.7278234938</v>
      </c>
      <c r="K107" s="30">
        <v>-788516.72782349377</v>
      </c>
      <c r="L107" s="30">
        <v>0</v>
      </c>
      <c r="M107" s="32">
        <v>-788516.72782349377</v>
      </c>
      <c r="N107" s="31">
        <v>0</v>
      </c>
      <c r="O107" s="30">
        <v>0</v>
      </c>
      <c r="P107" s="30">
        <v>112972</v>
      </c>
      <c r="Q107" s="30">
        <v>0</v>
      </c>
      <c r="R107" s="32">
        <v>112972</v>
      </c>
      <c r="S107" s="31">
        <v>6135</v>
      </c>
      <c r="T107" s="30">
        <v>0</v>
      </c>
      <c r="U107" s="30">
        <v>92675</v>
      </c>
      <c r="V107" s="30">
        <v>153078.81074609747</v>
      </c>
      <c r="W107" s="29">
        <v>251888.81074609747</v>
      </c>
      <c r="X107" s="31">
        <v>-158460.97964072577</v>
      </c>
      <c r="Y107" s="30">
        <v>-998.83110537168545</v>
      </c>
      <c r="Z107" s="30">
        <v>-5121</v>
      </c>
      <c r="AA107" s="30">
        <v>25664</v>
      </c>
      <c r="AB107" s="30">
        <v>0</v>
      </c>
      <c r="AC107" s="32">
        <v>0</v>
      </c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3"/>
      <c r="KM107" s="33"/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3"/>
      <c r="LI107" s="33"/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3"/>
      <c r="ME107" s="33"/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33"/>
      <c r="NA107" s="33"/>
      <c r="NB107" s="33"/>
      <c r="NC107" s="33"/>
      <c r="ND107" s="33"/>
      <c r="NE107" s="33"/>
      <c r="NF107" s="33"/>
      <c r="NG107" s="33"/>
      <c r="NH107" s="33"/>
      <c r="NI107" s="33"/>
      <c r="NJ107" s="33"/>
      <c r="NK107" s="33"/>
      <c r="NL107" s="33"/>
      <c r="NM107" s="33"/>
      <c r="NN107" s="33"/>
      <c r="NO107" s="33"/>
      <c r="NP107" s="33"/>
      <c r="NQ107" s="33"/>
      <c r="NR107" s="33"/>
      <c r="NS107" s="33"/>
      <c r="NT107" s="33"/>
      <c r="NU107" s="33"/>
      <c r="NV107" s="33"/>
      <c r="NW107" s="33"/>
      <c r="NX107" s="33"/>
      <c r="NY107" s="33"/>
      <c r="NZ107" s="33"/>
      <c r="OA107" s="33"/>
      <c r="OB107" s="33"/>
      <c r="OC107" s="33"/>
      <c r="OD107" s="33"/>
      <c r="OE107" s="33"/>
      <c r="OF107" s="33"/>
      <c r="OG107" s="33"/>
      <c r="OH107" s="33"/>
      <c r="OI107" s="33"/>
      <c r="OJ107" s="33"/>
      <c r="OK107" s="33"/>
      <c r="OL107" s="33"/>
      <c r="OM107" s="33"/>
      <c r="ON107" s="33"/>
      <c r="OO107" s="33"/>
      <c r="OP107" s="33"/>
      <c r="OQ107" s="33"/>
      <c r="OR107" s="33"/>
      <c r="OS107" s="33"/>
      <c r="OT107" s="33"/>
      <c r="OU107" s="33"/>
      <c r="OV107" s="33"/>
      <c r="OW107" s="33"/>
      <c r="OX107" s="33"/>
      <c r="OY107" s="33"/>
      <c r="OZ107" s="33"/>
      <c r="PA107" s="33"/>
      <c r="PB107" s="33"/>
      <c r="PC107" s="33"/>
      <c r="PD107" s="33"/>
      <c r="PE107" s="33"/>
      <c r="PF107" s="33"/>
      <c r="PG107" s="33"/>
      <c r="PH107" s="33"/>
      <c r="PI107" s="33"/>
      <c r="PJ107" s="33"/>
      <c r="PK107" s="33"/>
      <c r="PL107" s="33"/>
      <c r="PM107" s="33"/>
      <c r="PN107" s="33"/>
      <c r="PO107" s="33"/>
      <c r="PP107" s="33"/>
      <c r="PQ107" s="33"/>
      <c r="PR107" s="33"/>
      <c r="PS107" s="33"/>
      <c r="PT107" s="33"/>
      <c r="PU107" s="33"/>
      <c r="PV107" s="33"/>
      <c r="PW107" s="33"/>
      <c r="PX107" s="33"/>
      <c r="PY107" s="33"/>
      <c r="PZ107" s="33"/>
    </row>
    <row r="108" spans="1:442" s="34" customFormat="1">
      <c r="A108" s="35">
        <v>3088</v>
      </c>
      <c r="B108" s="36" t="s">
        <v>252</v>
      </c>
      <c r="C108" s="26">
        <v>314661.18400000001</v>
      </c>
      <c r="D108" s="27">
        <v>3.0624999999999999E-4</v>
      </c>
      <c r="E108" s="27">
        <v>2.9967999999999998E-4</v>
      </c>
      <c r="F108" s="31">
        <v>4063124</v>
      </c>
      <c r="G108" s="30">
        <v>4673253</v>
      </c>
      <c r="H108" s="32">
        <v>3560738</v>
      </c>
      <c r="I108" s="31">
        <v>212147</v>
      </c>
      <c r="J108" s="30">
        <v>353589.23501033598</v>
      </c>
      <c r="K108" s="30">
        <v>565736.23501033592</v>
      </c>
      <c r="L108" s="30">
        <v>0</v>
      </c>
      <c r="M108" s="32">
        <v>565736.23501033592</v>
      </c>
      <c r="N108" s="31">
        <v>0</v>
      </c>
      <c r="O108" s="30">
        <v>0</v>
      </c>
      <c r="P108" s="30">
        <v>87649</v>
      </c>
      <c r="Q108" s="30">
        <v>74563.219275253301</v>
      </c>
      <c r="R108" s="32">
        <v>162212.2192752533</v>
      </c>
      <c r="S108" s="31">
        <v>4760</v>
      </c>
      <c r="T108" s="30">
        <v>0</v>
      </c>
      <c r="U108" s="30">
        <v>71902</v>
      </c>
      <c r="V108" s="30">
        <v>0</v>
      </c>
      <c r="W108" s="29">
        <v>76662</v>
      </c>
      <c r="X108" s="31">
        <v>69012.017966706262</v>
      </c>
      <c r="Y108" s="30">
        <v>601.201308547032</v>
      </c>
      <c r="Z108" s="30">
        <v>-3973</v>
      </c>
      <c r="AA108" s="30">
        <v>19909.999999999985</v>
      </c>
      <c r="AB108" s="30">
        <v>0</v>
      </c>
      <c r="AC108" s="32">
        <v>0</v>
      </c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  <c r="IW108" s="33"/>
      <c r="IX108" s="33"/>
      <c r="IY108" s="33"/>
      <c r="IZ108" s="33"/>
      <c r="JA108" s="33"/>
      <c r="JB108" s="33"/>
      <c r="JC108" s="33"/>
      <c r="JD108" s="33"/>
      <c r="JE108" s="33"/>
      <c r="JF108" s="33"/>
      <c r="JG108" s="33"/>
      <c r="JH108" s="33"/>
      <c r="JI108" s="33"/>
      <c r="JJ108" s="33"/>
      <c r="JK108" s="33"/>
      <c r="JL108" s="33"/>
      <c r="JM108" s="33"/>
      <c r="JN108" s="33"/>
      <c r="JO108" s="33"/>
      <c r="JP108" s="33"/>
      <c r="JQ108" s="33"/>
      <c r="JR108" s="33"/>
      <c r="JS108" s="33"/>
      <c r="JT108" s="33"/>
      <c r="JU108" s="33"/>
      <c r="JV108" s="33"/>
      <c r="JW108" s="33"/>
      <c r="JX108" s="33"/>
      <c r="JY108" s="33"/>
      <c r="JZ108" s="33"/>
      <c r="KA108" s="33"/>
      <c r="KB108" s="33"/>
      <c r="KC108" s="33"/>
      <c r="KD108" s="33"/>
      <c r="KE108" s="33"/>
      <c r="KF108" s="33"/>
      <c r="KG108" s="33"/>
      <c r="KH108" s="33"/>
      <c r="KI108" s="33"/>
      <c r="KJ108" s="33"/>
      <c r="KK108" s="33"/>
      <c r="KL108" s="33"/>
      <c r="KM108" s="33"/>
      <c r="KN108" s="33"/>
      <c r="KO108" s="33"/>
      <c r="KP108" s="33"/>
      <c r="KQ108" s="33"/>
      <c r="KR108" s="33"/>
      <c r="KS108" s="33"/>
      <c r="KT108" s="33"/>
      <c r="KU108" s="33"/>
      <c r="KV108" s="33"/>
      <c r="KW108" s="33"/>
      <c r="KX108" s="33"/>
      <c r="KY108" s="33"/>
      <c r="KZ108" s="33"/>
      <c r="LA108" s="33"/>
      <c r="LB108" s="33"/>
      <c r="LC108" s="33"/>
      <c r="LD108" s="33"/>
      <c r="LE108" s="33"/>
      <c r="LF108" s="33"/>
      <c r="LG108" s="33"/>
      <c r="LH108" s="33"/>
      <c r="LI108" s="33"/>
      <c r="LJ108" s="33"/>
      <c r="LK108" s="33"/>
      <c r="LL108" s="33"/>
      <c r="LM108" s="33"/>
      <c r="LN108" s="33"/>
      <c r="LO108" s="33"/>
      <c r="LP108" s="33"/>
      <c r="LQ108" s="33"/>
      <c r="LR108" s="33"/>
      <c r="LS108" s="33"/>
      <c r="LT108" s="33"/>
      <c r="LU108" s="33"/>
      <c r="LV108" s="33"/>
      <c r="LW108" s="33"/>
      <c r="LX108" s="33"/>
      <c r="LY108" s="33"/>
      <c r="LZ108" s="33"/>
      <c r="MA108" s="33"/>
      <c r="MB108" s="33"/>
      <c r="MC108" s="33"/>
      <c r="MD108" s="33"/>
      <c r="ME108" s="33"/>
      <c r="MF108" s="33"/>
      <c r="MG108" s="33"/>
      <c r="MH108" s="33"/>
      <c r="MI108" s="33"/>
      <c r="MJ108" s="33"/>
      <c r="MK108" s="33"/>
      <c r="ML108" s="33"/>
      <c r="MM108" s="33"/>
      <c r="MN108" s="33"/>
      <c r="MO108" s="33"/>
      <c r="MP108" s="33"/>
      <c r="MQ108" s="33"/>
      <c r="MR108" s="33"/>
      <c r="MS108" s="33"/>
      <c r="MT108" s="33"/>
      <c r="MU108" s="33"/>
      <c r="MV108" s="33"/>
      <c r="MW108" s="33"/>
      <c r="MX108" s="33"/>
      <c r="MY108" s="33"/>
      <c r="MZ108" s="33"/>
      <c r="NA108" s="33"/>
      <c r="NB108" s="33"/>
      <c r="NC108" s="33"/>
      <c r="ND108" s="33"/>
      <c r="NE108" s="33"/>
      <c r="NF108" s="33"/>
      <c r="NG108" s="33"/>
      <c r="NH108" s="33"/>
      <c r="NI108" s="33"/>
      <c r="NJ108" s="33"/>
      <c r="NK108" s="33"/>
      <c r="NL108" s="33"/>
      <c r="NM108" s="33"/>
      <c r="NN108" s="33"/>
      <c r="NO108" s="33"/>
      <c r="NP108" s="33"/>
      <c r="NQ108" s="33"/>
      <c r="NR108" s="33"/>
      <c r="NS108" s="33"/>
      <c r="NT108" s="33"/>
      <c r="NU108" s="33"/>
      <c r="NV108" s="33"/>
      <c r="NW108" s="33"/>
      <c r="NX108" s="33"/>
      <c r="NY108" s="33"/>
      <c r="NZ108" s="33"/>
      <c r="OA108" s="33"/>
      <c r="OB108" s="33"/>
      <c r="OC108" s="33"/>
      <c r="OD108" s="33"/>
      <c r="OE108" s="33"/>
      <c r="OF108" s="33"/>
      <c r="OG108" s="33"/>
      <c r="OH108" s="33"/>
      <c r="OI108" s="33"/>
      <c r="OJ108" s="33"/>
      <c r="OK108" s="33"/>
      <c r="OL108" s="33"/>
      <c r="OM108" s="33"/>
      <c r="ON108" s="33"/>
      <c r="OO108" s="33"/>
      <c r="OP108" s="33"/>
      <c r="OQ108" s="33"/>
      <c r="OR108" s="33"/>
      <c r="OS108" s="33"/>
      <c r="OT108" s="33"/>
      <c r="OU108" s="33"/>
      <c r="OV108" s="33"/>
      <c r="OW108" s="33"/>
      <c r="OX108" s="33"/>
      <c r="OY108" s="33"/>
      <c r="OZ108" s="33"/>
      <c r="PA108" s="33"/>
      <c r="PB108" s="33"/>
      <c r="PC108" s="33"/>
      <c r="PD108" s="33"/>
      <c r="PE108" s="33"/>
      <c r="PF108" s="33"/>
      <c r="PG108" s="33"/>
      <c r="PH108" s="33"/>
      <c r="PI108" s="33"/>
      <c r="PJ108" s="33"/>
      <c r="PK108" s="33"/>
      <c r="PL108" s="33"/>
      <c r="PM108" s="33"/>
      <c r="PN108" s="33"/>
      <c r="PO108" s="33"/>
      <c r="PP108" s="33"/>
      <c r="PQ108" s="33"/>
      <c r="PR108" s="33"/>
      <c r="PS108" s="33"/>
      <c r="PT108" s="33"/>
      <c r="PU108" s="33"/>
      <c r="PV108" s="33"/>
      <c r="PW108" s="33"/>
      <c r="PX108" s="33"/>
      <c r="PY108" s="33"/>
      <c r="PZ108" s="33"/>
    </row>
    <row r="109" spans="1:442" s="34" customFormat="1">
      <c r="A109" s="35">
        <v>3801</v>
      </c>
      <c r="B109" s="36" t="s">
        <v>113</v>
      </c>
      <c r="C109" s="26">
        <v>2463171.4232000001</v>
      </c>
      <c r="D109" s="27">
        <v>2.3953799999999999E-3</v>
      </c>
      <c r="E109" s="27">
        <v>2.4241499999999999E-3</v>
      </c>
      <c r="F109" s="31">
        <v>31780327</v>
      </c>
      <c r="G109" s="30">
        <v>36552545</v>
      </c>
      <c r="H109" s="32">
        <v>27850843</v>
      </c>
      <c r="I109" s="31">
        <v>1659337</v>
      </c>
      <c r="J109" s="30">
        <v>-5620147.9106209511</v>
      </c>
      <c r="K109" s="30">
        <v>-3960810.9106209511</v>
      </c>
      <c r="L109" s="30">
        <v>0</v>
      </c>
      <c r="M109" s="32">
        <v>-3960810.9106209511</v>
      </c>
      <c r="N109" s="31">
        <v>0</v>
      </c>
      <c r="O109" s="30">
        <v>0</v>
      </c>
      <c r="P109" s="30">
        <v>685558</v>
      </c>
      <c r="Q109" s="30">
        <v>0</v>
      </c>
      <c r="R109" s="32">
        <v>685558</v>
      </c>
      <c r="S109" s="31">
        <v>37230</v>
      </c>
      <c r="T109" s="30">
        <v>0</v>
      </c>
      <c r="U109" s="30">
        <v>562392</v>
      </c>
      <c r="V109" s="30">
        <v>1022852.9501734759</v>
      </c>
      <c r="W109" s="29">
        <v>1622474.9501734758</v>
      </c>
      <c r="X109" s="31">
        <v>-1055458.5847045255</v>
      </c>
      <c r="Y109" s="30">
        <v>-6119.3654689504037</v>
      </c>
      <c r="Z109" s="30">
        <v>-31077</v>
      </c>
      <c r="AA109" s="30">
        <v>155738</v>
      </c>
      <c r="AB109" s="30">
        <v>0</v>
      </c>
      <c r="AC109" s="32">
        <v>0</v>
      </c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  <c r="IT109" s="33"/>
      <c r="IU109" s="33"/>
      <c r="IV109" s="33"/>
      <c r="IW109" s="33"/>
      <c r="IX109" s="33"/>
      <c r="IY109" s="33"/>
      <c r="IZ109" s="33"/>
      <c r="JA109" s="33"/>
      <c r="JB109" s="33"/>
      <c r="JC109" s="33"/>
      <c r="JD109" s="33"/>
      <c r="JE109" s="33"/>
      <c r="JF109" s="33"/>
      <c r="JG109" s="33"/>
      <c r="JH109" s="33"/>
      <c r="JI109" s="33"/>
      <c r="JJ109" s="33"/>
      <c r="JK109" s="33"/>
      <c r="JL109" s="33"/>
      <c r="JM109" s="33"/>
      <c r="JN109" s="33"/>
      <c r="JO109" s="33"/>
      <c r="JP109" s="33"/>
      <c r="JQ109" s="33"/>
      <c r="JR109" s="33"/>
      <c r="JS109" s="33"/>
      <c r="JT109" s="33"/>
      <c r="JU109" s="33"/>
      <c r="JV109" s="33"/>
      <c r="JW109" s="33"/>
      <c r="JX109" s="33"/>
      <c r="JY109" s="33"/>
      <c r="JZ109" s="33"/>
      <c r="KA109" s="33"/>
      <c r="KB109" s="33"/>
      <c r="KC109" s="33"/>
      <c r="KD109" s="33"/>
      <c r="KE109" s="33"/>
      <c r="KF109" s="33"/>
      <c r="KG109" s="33"/>
      <c r="KH109" s="33"/>
      <c r="KI109" s="33"/>
      <c r="KJ109" s="33"/>
      <c r="KK109" s="33"/>
      <c r="KL109" s="33"/>
      <c r="KM109" s="33"/>
      <c r="KN109" s="33"/>
      <c r="KO109" s="33"/>
      <c r="KP109" s="33"/>
      <c r="KQ109" s="33"/>
      <c r="KR109" s="33"/>
      <c r="KS109" s="33"/>
      <c r="KT109" s="33"/>
      <c r="KU109" s="33"/>
      <c r="KV109" s="33"/>
      <c r="KW109" s="33"/>
      <c r="KX109" s="33"/>
      <c r="KY109" s="33"/>
      <c r="KZ109" s="33"/>
      <c r="LA109" s="33"/>
      <c r="LB109" s="33"/>
      <c r="LC109" s="33"/>
      <c r="LD109" s="33"/>
      <c r="LE109" s="33"/>
      <c r="LF109" s="33"/>
      <c r="LG109" s="33"/>
      <c r="LH109" s="33"/>
      <c r="LI109" s="33"/>
      <c r="LJ109" s="33"/>
      <c r="LK109" s="33"/>
      <c r="LL109" s="33"/>
      <c r="LM109" s="33"/>
      <c r="LN109" s="33"/>
      <c r="LO109" s="33"/>
      <c r="LP109" s="33"/>
      <c r="LQ109" s="33"/>
      <c r="LR109" s="33"/>
      <c r="LS109" s="33"/>
      <c r="LT109" s="33"/>
      <c r="LU109" s="33"/>
      <c r="LV109" s="33"/>
      <c r="LW109" s="33"/>
      <c r="LX109" s="33"/>
      <c r="LY109" s="33"/>
      <c r="LZ109" s="33"/>
      <c r="MA109" s="33"/>
      <c r="MB109" s="33"/>
      <c r="MC109" s="33"/>
      <c r="MD109" s="33"/>
      <c r="ME109" s="33"/>
      <c r="MF109" s="33"/>
      <c r="MG109" s="33"/>
      <c r="MH109" s="33"/>
      <c r="MI109" s="33"/>
      <c r="MJ109" s="33"/>
      <c r="MK109" s="33"/>
      <c r="ML109" s="33"/>
      <c r="MM109" s="33"/>
      <c r="MN109" s="33"/>
      <c r="MO109" s="33"/>
      <c r="MP109" s="33"/>
      <c r="MQ109" s="33"/>
      <c r="MR109" s="33"/>
      <c r="MS109" s="33"/>
      <c r="MT109" s="33"/>
      <c r="MU109" s="33"/>
      <c r="MV109" s="33"/>
      <c r="MW109" s="33"/>
      <c r="MX109" s="33"/>
      <c r="MY109" s="33"/>
      <c r="MZ109" s="33"/>
      <c r="NA109" s="33"/>
      <c r="NB109" s="33"/>
      <c r="NC109" s="33"/>
      <c r="ND109" s="33"/>
      <c r="NE109" s="33"/>
      <c r="NF109" s="33"/>
      <c r="NG109" s="33"/>
      <c r="NH109" s="33"/>
      <c r="NI109" s="33"/>
      <c r="NJ109" s="33"/>
      <c r="NK109" s="33"/>
      <c r="NL109" s="33"/>
      <c r="NM109" s="33"/>
      <c r="NN109" s="33"/>
      <c r="NO109" s="33"/>
      <c r="NP109" s="33"/>
      <c r="NQ109" s="33"/>
      <c r="NR109" s="33"/>
      <c r="NS109" s="33"/>
      <c r="NT109" s="33"/>
      <c r="NU109" s="33"/>
      <c r="NV109" s="33"/>
      <c r="NW109" s="33"/>
      <c r="NX109" s="33"/>
      <c r="NY109" s="33"/>
      <c r="NZ109" s="33"/>
      <c r="OA109" s="33"/>
      <c r="OB109" s="33"/>
      <c r="OC109" s="33"/>
      <c r="OD109" s="33"/>
      <c r="OE109" s="33"/>
      <c r="OF109" s="33"/>
      <c r="OG109" s="33"/>
      <c r="OH109" s="33"/>
      <c r="OI109" s="33"/>
      <c r="OJ109" s="33"/>
      <c r="OK109" s="33"/>
      <c r="OL109" s="33"/>
      <c r="OM109" s="33"/>
      <c r="ON109" s="33"/>
      <c r="OO109" s="33"/>
      <c r="OP109" s="33"/>
      <c r="OQ109" s="33"/>
      <c r="OR109" s="33"/>
      <c r="OS109" s="33"/>
      <c r="OT109" s="33"/>
      <c r="OU109" s="33"/>
      <c r="OV109" s="33"/>
      <c r="OW109" s="33"/>
      <c r="OX109" s="33"/>
      <c r="OY109" s="33"/>
      <c r="OZ109" s="33"/>
      <c r="PA109" s="33"/>
      <c r="PB109" s="33"/>
      <c r="PC109" s="33"/>
      <c r="PD109" s="33"/>
      <c r="PE109" s="33"/>
      <c r="PF109" s="33"/>
      <c r="PG109" s="33"/>
      <c r="PH109" s="33"/>
      <c r="PI109" s="33"/>
      <c r="PJ109" s="33"/>
      <c r="PK109" s="33"/>
      <c r="PL109" s="33"/>
      <c r="PM109" s="33"/>
      <c r="PN109" s="33"/>
      <c r="PO109" s="33"/>
      <c r="PP109" s="33"/>
      <c r="PQ109" s="33"/>
      <c r="PR109" s="33"/>
      <c r="PS109" s="33"/>
      <c r="PT109" s="33"/>
      <c r="PU109" s="33"/>
      <c r="PV109" s="33"/>
      <c r="PW109" s="33"/>
      <c r="PX109" s="33"/>
      <c r="PY109" s="33"/>
      <c r="PZ109" s="33"/>
    </row>
    <row r="110" spans="1:442" s="34" customFormat="1">
      <c r="A110" s="35">
        <v>5470</v>
      </c>
      <c r="B110" s="36" t="s">
        <v>253</v>
      </c>
      <c r="C110" s="26">
        <v>9054821.438000001</v>
      </c>
      <c r="D110" s="27">
        <v>8.8013699999999993E-3</v>
      </c>
      <c r="E110" s="27">
        <v>8.7996900000000006E-3</v>
      </c>
      <c r="F110" s="31">
        <v>116770789</v>
      </c>
      <c r="G110" s="30">
        <v>134305401</v>
      </c>
      <c r="H110" s="32">
        <v>102332647</v>
      </c>
      <c r="I110" s="31">
        <v>6096921</v>
      </c>
      <c r="J110" s="30">
        <v>-32711912.965081707</v>
      </c>
      <c r="K110" s="30">
        <v>-26614991.965081707</v>
      </c>
      <c r="L110" s="30">
        <v>0</v>
      </c>
      <c r="M110" s="32">
        <v>-26614991.965081707</v>
      </c>
      <c r="N110" s="31">
        <v>0</v>
      </c>
      <c r="O110" s="30">
        <v>0</v>
      </c>
      <c r="P110" s="30">
        <v>2518951</v>
      </c>
      <c r="Q110" s="30">
        <v>0</v>
      </c>
      <c r="R110" s="32">
        <v>2518951</v>
      </c>
      <c r="S110" s="31">
        <v>136794</v>
      </c>
      <c r="T110" s="30">
        <v>0</v>
      </c>
      <c r="U110" s="30">
        <v>2066403</v>
      </c>
      <c r="V110" s="30">
        <v>4459258.8553727707</v>
      </c>
      <c r="W110" s="29">
        <v>6662455.8553727707</v>
      </c>
      <c r="X110" s="31">
        <v>-4593623.1616379172</v>
      </c>
      <c r="Y110" s="30">
        <v>-7921.693734854216</v>
      </c>
      <c r="Z110" s="30">
        <v>-114186</v>
      </c>
      <c r="AA110" s="30">
        <v>572226</v>
      </c>
      <c r="AB110" s="30">
        <v>0</v>
      </c>
      <c r="AC110" s="32">
        <v>0</v>
      </c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3"/>
      <c r="KM110" s="33"/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3"/>
      <c r="LI110" s="33"/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3"/>
      <c r="ME110" s="33"/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33"/>
      <c r="NA110" s="33"/>
      <c r="NB110" s="33"/>
      <c r="NC110" s="33"/>
      <c r="ND110" s="33"/>
      <c r="NE110" s="33"/>
      <c r="NF110" s="33"/>
      <c r="NG110" s="33"/>
      <c r="NH110" s="33"/>
      <c r="NI110" s="33"/>
      <c r="NJ110" s="33"/>
      <c r="NK110" s="33"/>
      <c r="NL110" s="33"/>
      <c r="NM110" s="33"/>
      <c r="NN110" s="33"/>
      <c r="NO110" s="33"/>
      <c r="NP110" s="33"/>
      <c r="NQ110" s="33"/>
      <c r="NR110" s="33"/>
      <c r="NS110" s="33"/>
      <c r="NT110" s="33"/>
      <c r="NU110" s="33"/>
      <c r="NV110" s="33"/>
      <c r="NW110" s="33"/>
      <c r="NX110" s="33"/>
      <c r="NY110" s="33"/>
      <c r="NZ110" s="33"/>
      <c r="OA110" s="33"/>
      <c r="OB110" s="33"/>
      <c r="OC110" s="33"/>
      <c r="OD110" s="33"/>
      <c r="OE110" s="33"/>
      <c r="OF110" s="33"/>
      <c r="OG110" s="33"/>
      <c r="OH110" s="33"/>
      <c r="OI110" s="33"/>
      <c r="OJ110" s="33"/>
      <c r="OK110" s="33"/>
      <c r="OL110" s="33"/>
      <c r="OM110" s="33"/>
      <c r="ON110" s="33"/>
      <c r="OO110" s="33"/>
      <c r="OP110" s="33"/>
      <c r="OQ110" s="33"/>
      <c r="OR110" s="33"/>
      <c r="OS110" s="33"/>
      <c r="OT110" s="33"/>
      <c r="OU110" s="33"/>
      <c r="OV110" s="33"/>
      <c r="OW110" s="33"/>
      <c r="OX110" s="33"/>
      <c r="OY110" s="33"/>
      <c r="OZ110" s="33"/>
      <c r="PA110" s="33"/>
      <c r="PB110" s="33"/>
      <c r="PC110" s="33"/>
      <c r="PD110" s="33"/>
      <c r="PE110" s="33"/>
      <c r="PF110" s="33"/>
      <c r="PG110" s="33"/>
      <c r="PH110" s="33"/>
      <c r="PI110" s="33"/>
      <c r="PJ110" s="33"/>
      <c r="PK110" s="33"/>
      <c r="PL110" s="33"/>
      <c r="PM110" s="33"/>
      <c r="PN110" s="33"/>
      <c r="PO110" s="33"/>
      <c r="PP110" s="33"/>
      <c r="PQ110" s="33"/>
      <c r="PR110" s="33"/>
      <c r="PS110" s="33"/>
      <c r="PT110" s="33"/>
      <c r="PU110" s="33"/>
      <c r="PV110" s="33"/>
      <c r="PW110" s="33"/>
      <c r="PX110" s="33"/>
      <c r="PY110" s="33"/>
      <c r="PZ110" s="33"/>
    </row>
    <row r="111" spans="1:442" s="34" customFormat="1">
      <c r="A111" s="35">
        <v>7403</v>
      </c>
      <c r="B111" s="36" t="s">
        <v>254</v>
      </c>
      <c r="C111" s="26">
        <v>375777.51600000006</v>
      </c>
      <c r="D111" s="27">
        <v>3.6566000000000002E-4</v>
      </c>
      <c r="E111" s="27">
        <v>3.5763E-4</v>
      </c>
      <c r="F111" s="31">
        <v>4851336</v>
      </c>
      <c r="G111" s="30">
        <v>5579826</v>
      </c>
      <c r="H111" s="32">
        <v>4251492</v>
      </c>
      <c r="I111" s="31">
        <v>253301</v>
      </c>
      <c r="J111" s="30">
        <v>-2475843.7791357208</v>
      </c>
      <c r="K111" s="30">
        <v>-2222542.7791357208</v>
      </c>
      <c r="L111" s="30">
        <v>0</v>
      </c>
      <c r="M111" s="32">
        <v>-2222542.7791357208</v>
      </c>
      <c r="N111" s="31">
        <v>0</v>
      </c>
      <c r="O111" s="30">
        <v>0</v>
      </c>
      <c r="P111" s="30">
        <v>104652</v>
      </c>
      <c r="Q111" s="30">
        <v>38900.200844367158</v>
      </c>
      <c r="R111" s="32">
        <v>143552.20084436715</v>
      </c>
      <c r="S111" s="31">
        <v>5683</v>
      </c>
      <c r="T111" s="30">
        <v>0</v>
      </c>
      <c r="U111" s="30">
        <v>85850</v>
      </c>
      <c r="V111" s="30">
        <v>341644.03259837267</v>
      </c>
      <c r="W111" s="29">
        <v>433177.03259837267</v>
      </c>
      <c r="X111" s="31">
        <v>-309398.58079016954</v>
      </c>
      <c r="Y111" s="30">
        <v>742.74903616406266</v>
      </c>
      <c r="Z111" s="30">
        <v>-4744</v>
      </c>
      <c r="AA111" s="30">
        <v>23774.999999999942</v>
      </c>
      <c r="AB111" s="30">
        <v>0</v>
      </c>
      <c r="AC111" s="32">
        <v>0</v>
      </c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</row>
    <row r="112" spans="1:442" s="34" customFormat="1">
      <c r="A112" s="35">
        <v>7407</v>
      </c>
      <c r="B112" s="36" t="s">
        <v>255</v>
      </c>
      <c r="C112" s="26">
        <v>0</v>
      </c>
      <c r="D112" s="27">
        <v>0</v>
      </c>
      <c r="E112" s="27">
        <v>0</v>
      </c>
      <c r="F112" s="31">
        <v>0</v>
      </c>
      <c r="G112" s="30">
        <v>0</v>
      </c>
      <c r="H112" s="32">
        <v>0</v>
      </c>
      <c r="I112" s="31">
        <v>0</v>
      </c>
      <c r="J112" s="30">
        <v>-47824264.200405709</v>
      </c>
      <c r="K112" s="30">
        <v>-47824264.200405709</v>
      </c>
      <c r="L112" s="30">
        <v>0</v>
      </c>
      <c r="M112" s="32">
        <v>-47824264.200405709</v>
      </c>
      <c r="N112" s="31">
        <v>0</v>
      </c>
      <c r="O112" s="30">
        <v>0</v>
      </c>
      <c r="P112" s="30">
        <v>0</v>
      </c>
      <c r="Q112" s="30">
        <v>0</v>
      </c>
      <c r="R112" s="32">
        <v>0</v>
      </c>
      <c r="S112" s="31">
        <v>0</v>
      </c>
      <c r="T112" s="30">
        <v>0</v>
      </c>
      <c r="U112" s="30">
        <v>0</v>
      </c>
      <c r="V112" s="30">
        <v>6336325.9523572046</v>
      </c>
      <c r="W112" s="29">
        <v>6336325.9523572046</v>
      </c>
      <c r="X112" s="31">
        <v>-6336325.9523572046</v>
      </c>
      <c r="Y112" s="30">
        <v>0</v>
      </c>
      <c r="Z112" s="30">
        <v>0</v>
      </c>
      <c r="AA112" s="30">
        <v>0</v>
      </c>
      <c r="AB112" s="30">
        <v>0</v>
      </c>
      <c r="AC112" s="32">
        <v>0</v>
      </c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</row>
    <row r="113" spans="1:442" s="34" customFormat="1">
      <c r="A113" s="35">
        <v>7408</v>
      </c>
      <c r="B113" s="36" t="s">
        <v>256</v>
      </c>
      <c r="C113" s="26">
        <v>126423.81080000001</v>
      </c>
      <c r="D113" s="27">
        <v>1.2294000000000001E-4</v>
      </c>
      <c r="E113" s="27">
        <v>1.1184E-4</v>
      </c>
      <c r="F113" s="31">
        <v>1631087</v>
      </c>
      <c r="G113" s="30">
        <v>1876015</v>
      </c>
      <c r="H113" s="32">
        <v>1429411</v>
      </c>
      <c r="I113" s="31">
        <v>85164</v>
      </c>
      <c r="J113" s="30">
        <v>163313.96782203839</v>
      </c>
      <c r="K113" s="30">
        <v>248477.96782203839</v>
      </c>
      <c r="L113" s="30">
        <v>0</v>
      </c>
      <c r="M113" s="32">
        <v>248477.96782203839</v>
      </c>
      <c r="N113" s="31">
        <v>0</v>
      </c>
      <c r="O113" s="30">
        <v>0</v>
      </c>
      <c r="P113" s="30">
        <v>35185</v>
      </c>
      <c r="Q113" s="30">
        <v>81596.305044570006</v>
      </c>
      <c r="R113" s="32">
        <v>116781.30504457001</v>
      </c>
      <c r="S113" s="31">
        <v>1911</v>
      </c>
      <c r="T113" s="30">
        <v>0</v>
      </c>
      <c r="U113" s="30">
        <v>28864</v>
      </c>
      <c r="V113" s="30">
        <v>0</v>
      </c>
      <c r="W113" s="29">
        <v>30775</v>
      </c>
      <c r="X113" s="31">
        <v>78222.303141338518</v>
      </c>
      <c r="Y113" s="30">
        <v>1386.0019032314881</v>
      </c>
      <c r="Z113" s="30">
        <v>-1595</v>
      </c>
      <c r="AA113" s="30">
        <v>7993</v>
      </c>
      <c r="AB113" s="30">
        <v>0</v>
      </c>
      <c r="AC113" s="32">
        <v>0</v>
      </c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</row>
    <row r="114" spans="1:442" s="34" customFormat="1">
      <c r="A114" s="35">
        <v>7409</v>
      </c>
      <c r="B114" s="36" t="s">
        <v>257</v>
      </c>
      <c r="C114" s="26">
        <v>95911.411200000002</v>
      </c>
      <c r="D114" s="27">
        <v>9.3309999999999999E-5</v>
      </c>
      <c r="E114" s="27">
        <v>9.3629999999999996E-5</v>
      </c>
      <c r="F114" s="31">
        <v>1237976</v>
      </c>
      <c r="G114" s="30">
        <v>1423873</v>
      </c>
      <c r="H114" s="32">
        <v>1084906</v>
      </c>
      <c r="I114" s="31">
        <v>64638</v>
      </c>
      <c r="J114" s="30">
        <v>-40686.037313000124</v>
      </c>
      <c r="K114" s="30">
        <v>23951.962686999876</v>
      </c>
      <c r="L114" s="30">
        <v>0</v>
      </c>
      <c r="M114" s="32">
        <v>23951.962686999876</v>
      </c>
      <c r="N114" s="31">
        <v>0</v>
      </c>
      <c r="O114" s="30">
        <v>0</v>
      </c>
      <c r="P114" s="30">
        <v>26705</v>
      </c>
      <c r="Q114" s="30">
        <v>0</v>
      </c>
      <c r="R114" s="32">
        <v>26705</v>
      </c>
      <c r="S114" s="31">
        <v>1450</v>
      </c>
      <c r="T114" s="30">
        <v>0</v>
      </c>
      <c r="U114" s="30">
        <v>21908</v>
      </c>
      <c r="V114" s="30">
        <v>10877.718238851099</v>
      </c>
      <c r="W114" s="29">
        <v>34235.718238851099</v>
      </c>
      <c r="X114" s="31">
        <v>-12255.238448471098</v>
      </c>
      <c r="Y114" s="30">
        <v>-130.47979037999963</v>
      </c>
      <c r="Z114" s="30">
        <v>-1211</v>
      </c>
      <c r="AA114" s="30">
        <v>6065.9999999999982</v>
      </c>
      <c r="AB114" s="30">
        <v>0</v>
      </c>
      <c r="AC114" s="32">
        <v>0</v>
      </c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</row>
    <row r="115" spans="1:442" s="34" customFormat="1">
      <c r="A115" s="35">
        <v>7410</v>
      </c>
      <c r="B115" s="36" t="s">
        <v>465</v>
      </c>
      <c r="C115" s="26">
        <v>0</v>
      </c>
      <c r="D115" s="27">
        <v>0</v>
      </c>
      <c r="E115" s="27">
        <v>0</v>
      </c>
      <c r="F115" s="31">
        <v>0</v>
      </c>
      <c r="G115" s="30">
        <v>0</v>
      </c>
      <c r="H115" s="32">
        <v>0</v>
      </c>
      <c r="I115" s="31">
        <v>0</v>
      </c>
      <c r="J115" s="30">
        <v>0</v>
      </c>
      <c r="K115" s="30">
        <v>0</v>
      </c>
      <c r="L115" s="30">
        <v>0</v>
      </c>
      <c r="M115" s="32">
        <v>0</v>
      </c>
      <c r="N115" s="31">
        <v>0</v>
      </c>
      <c r="O115" s="30">
        <v>0</v>
      </c>
      <c r="P115" s="30">
        <v>0</v>
      </c>
      <c r="Q115" s="30">
        <v>0</v>
      </c>
      <c r="R115" s="32">
        <v>0</v>
      </c>
      <c r="S115" s="31">
        <v>0</v>
      </c>
      <c r="T115" s="30">
        <v>0</v>
      </c>
      <c r="U115" s="30">
        <v>0</v>
      </c>
      <c r="V115" s="30">
        <v>0</v>
      </c>
      <c r="W115" s="29">
        <v>0</v>
      </c>
      <c r="X115" s="31">
        <v>0</v>
      </c>
      <c r="Y115" s="30">
        <v>0</v>
      </c>
      <c r="Z115" s="30">
        <v>0</v>
      </c>
      <c r="AA115" s="30">
        <v>0</v>
      </c>
      <c r="AB115" s="30">
        <v>0</v>
      </c>
      <c r="AC115" s="32">
        <v>0</v>
      </c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</row>
    <row r="116" spans="1:442" s="34" customFormat="1">
      <c r="A116" s="35">
        <v>7415</v>
      </c>
      <c r="B116" s="36" t="s">
        <v>258</v>
      </c>
      <c r="C116" s="26">
        <v>69158.627999999997</v>
      </c>
      <c r="D116" s="27">
        <v>6.7360000000000006E-5</v>
      </c>
      <c r="E116" s="27">
        <v>6.7360000000000006E-5</v>
      </c>
      <c r="F116" s="31">
        <v>893688</v>
      </c>
      <c r="G116" s="30">
        <v>1027887</v>
      </c>
      <c r="H116" s="32">
        <v>783188</v>
      </c>
      <c r="I116" s="31">
        <v>46662</v>
      </c>
      <c r="J116" s="30">
        <v>-569712.01545740745</v>
      </c>
      <c r="K116" s="30">
        <v>-523050.01545740745</v>
      </c>
      <c r="L116" s="30">
        <v>0</v>
      </c>
      <c r="M116" s="32">
        <v>-523050.01545740745</v>
      </c>
      <c r="N116" s="31">
        <v>0</v>
      </c>
      <c r="O116" s="30">
        <v>0</v>
      </c>
      <c r="P116" s="30">
        <v>19278</v>
      </c>
      <c r="Q116" s="30">
        <v>0</v>
      </c>
      <c r="R116" s="32">
        <v>19278</v>
      </c>
      <c r="S116" s="31">
        <v>1047</v>
      </c>
      <c r="T116" s="30">
        <v>0</v>
      </c>
      <c r="U116" s="30">
        <v>15815</v>
      </c>
      <c r="V116" s="30">
        <v>74365.623007283546</v>
      </c>
      <c r="W116" s="29">
        <v>91227.623007283546</v>
      </c>
      <c r="X116" s="31">
        <v>-75390.487483389676</v>
      </c>
      <c r="Y116" s="30">
        <v>-64.135523893861546</v>
      </c>
      <c r="Z116" s="30">
        <v>-874</v>
      </c>
      <c r="AA116" s="30">
        <v>4379</v>
      </c>
      <c r="AB116" s="30">
        <v>0</v>
      </c>
      <c r="AC116" s="32">
        <v>0</v>
      </c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</row>
    <row r="117" spans="1:442" s="34" customFormat="1">
      <c r="A117" s="35">
        <v>7416</v>
      </c>
      <c r="B117" s="36" t="s">
        <v>259</v>
      </c>
      <c r="C117" s="26">
        <v>3711.73</v>
      </c>
      <c r="D117" s="27">
        <v>3.6100000000000002E-6</v>
      </c>
      <c r="E117" s="27">
        <v>1.6759999999999999E-5</v>
      </c>
      <c r="F117" s="31">
        <v>47895</v>
      </c>
      <c r="G117" s="30">
        <v>55087</v>
      </c>
      <c r="H117" s="32">
        <v>41973</v>
      </c>
      <c r="I117" s="31">
        <v>2501</v>
      </c>
      <c r="J117" s="30">
        <v>-820023.1016580502</v>
      </c>
      <c r="K117" s="30">
        <v>-817522.1016580502</v>
      </c>
      <c r="L117" s="30">
        <v>0</v>
      </c>
      <c r="M117" s="32">
        <v>-817522.1016580502</v>
      </c>
      <c r="N117" s="31">
        <v>0</v>
      </c>
      <c r="O117" s="30">
        <v>0</v>
      </c>
      <c r="P117" s="30">
        <v>1033</v>
      </c>
      <c r="Q117" s="30">
        <v>0</v>
      </c>
      <c r="R117" s="32">
        <v>1033</v>
      </c>
      <c r="S117" s="31">
        <v>56</v>
      </c>
      <c r="T117" s="30">
        <v>0</v>
      </c>
      <c r="U117" s="30">
        <v>848</v>
      </c>
      <c r="V117" s="30">
        <v>183764.30731832876</v>
      </c>
      <c r="W117" s="29">
        <v>184668.30731832876</v>
      </c>
      <c r="X117" s="31">
        <v>-182041.20369816013</v>
      </c>
      <c r="Y117" s="30">
        <v>-1781.1036201686152</v>
      </c>
      <c r="Z117" s="30">
        <v>-47</v>
      </c>
      <c r="AA117" s="30">
        <v>233.9999999999709</v>
      </c>
      <c r="AB117" s="30">
        <v>0</v>
      </c>
      <c r="AC117" s="32">
        <v>0</v>
      </c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</row>
    <row r="118" spans="1:442" s="34" customFormat="1">
      <c r="A118" s="35">
        <v>7417</v>
      </c>
      <c r="B118" s="36" t="s">
        <v>260</v>
      </c>
      <c r="C118" s="26">
        <v>98277.900800000003</v>
      </c>
      <c r="D118" s="27">
        <v>9.5649999999999994E-5</v>
      </c>
      <c r="E118" s="27">
        <v>9.5710000000000004E-5</v>
      </c>
      <c r="F118" s="31">
        <v>1269021</v>
      </c>
      <c r="G118" s="30">
        <v>1459581</v>
      </c>
      <c r="H118" s="32">
        <v>1112113</v>
      </c>
      <c r="I118" s="31">
        <v>66259</v>
      </c>
      <c r="J118" s="30">
        <v>48211.152359238979</v>
      </c>
      <c r="K118" s="30">
        <v>114470.15235923897</v>
      </c>
      <c r="L118" s="30">
        <v>0</v>
      </c>
      <c r="M118" s="32">
        <v>114470.15235923897</v>
      </c>
      <c r="N118" s="31">
        <v>0</v>
      </c>
      <c r="O118" s="30">
        <v>0</v>
      </c>
      <c r="P118" s="30">
        <v>27375</v>
      </c>
      <c r="Q118" s="30">
        <v>6894.5347817935208</v>
      </c>
      <c r="R118" s="32">
        <v>34269.534781793518</v>
      </c>
      <c r="S118" s="31">
        <v>1487</v>
      </c>
      <c r="T118" s="30">
        <v>0</v>
      </c>
      <c r="U118" s="30">
        <v>22457</v>
      </c>
      <c r="V118" s="30">
        <v>4731.3781968535286</v>
      </c>
      <c r="W118" s="29">
        <v>28675.37819685353</v>
      </c>
      <c r="X118" s="31">
        <v>714.92870644692448</v>
      </c>
      <c r="Y118" s="30">
        <v>-97.77212150693201</v>
      </c>
      <c r="Z118" s="30">
        <v>-1241</v>
      </c>
      <c r="AA118" s="30">
        <v>6217.9999999999982</v>
      </c>
      <c r="AB118" s="30">
        <v>0</v>
      </c>
      <c r="AC118" s="32">
        <v>0</v>
      </c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</row>
    <row r="119" spans="1:442" s="34" customFormat="1">
      <c r="A119" s="35">
        <v>7716</v>
      </c>
      <c r="B119" s="36" t="s">
        <v>463</v>
      </c>
      <c r="C119" s="26">
        <v>8194.61</v>
      </c>
      <c r="D119" s="27">
        <v>7.9699999999999999E-6</v>
      </c>
      <c r="E119" s="27">
        <v>1.0360000000000001E-5</v>
      </c>
      <c r="F119" s="31">
        <v>105741</v>
      </c>
      <c r="G119" s="30">
        <v>121619</v>
      </c>
      <c r="H119" s="32">
        <v>92666</v>
      </c>
      <c r="I119" s="31">
        <v>5521</v>
      </c>
      <c r="J119" s="30">
        <v>-24648.239486747087</v>
      </c>
      <c r="K119" s="30">
        <v>-19127.239486747087</v>
      </c>
      <c r="L119" s="30">
        <v>0</v>
      </c>
      <c r="M119" s="32">
        <v>-19127.239486747087</v>
      </c>
      <c r="N119" s="31">
        <v>0</v>
      </c>
      <c r="O119" s="30">
        <v>0</v>
      </c>
      <c r="P119" s="30">
        <v>2281</v>
      </c>
      <c r="Q119" s="30">
        <v>0</v>
      </c>
      <c r="R119" s="32">
        <v>2281</v>
      </c>
      <c r="S119" s="31">
        <v>124</v>
      </c>
      <c r="T119" s="30">
        <v>0</v>
      </c>
      <c r="U119" s="30">
        <v>1871</v>
      </c>
      <c r="V119" s="30">
        <v>22709.139075148451</v>
      </c>
      <c r="W119" s="29">
        <v>24704.139075148451</v>
      </c>
      <c r="X119" s="31">
        <v>-22507.002927373105</v>
      </c>
      <c r="Y119" s="30">
        <v>-330.13614777534696</v>
      </c>
      <c r="Z119" s="30">
        <v>-103</v>
      </c>
      <c r="AA119" s="30">
        <v>517</v>
      </c>
      <c r="AB119" s="30">
        <v>0</v>
      </c>
      <c r="AC119" s="32">
        <v>0</v>
      </c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</row>
    <row r="120" spans="1:442" s="34" customFormat="1">
      <c r="A120" s="35">
        <v>7718</v>
      </c>
      <c r="B120" s="36" t="s">
        <v>261</v>
      </c>
      <c r="C120" s="26">
        <v>13918.9</v>
      </c>
      <c r="D120" s="27">
        <v>1.3529999999999999E-5</v>
      </c>
      <c r="E120" s="27">
        <v>9.3999999999999998E-6</v>
      </c>
      <c r="F120" s="31">
        <v>179507</v>
      </c>
      <c r="G120" s="30">
        <v>206462</v>
      </c>
      <c r="H120" s="32">
        <v>157312</v>
      </c>
      <c r="I120" s="31">
        <v>9373</v>
      </c>
      <c r="J120" s="30">
        <v>-524158.77919891343</v>
      </c>
      <c r="K120" s="30">
        <v>-514785.77919891343</v>
      </c>
      <c r="L120" s="30">
        <v>0</v>
      </c>
      <c r="M120" s="32">
        <v>-514785.77919891343</v>
      </c>
      <c r="N120" s="31">
        <v>0</v>
      </c>
      <c r="O120" s="30">
        <v>0</v>
      </c>
      <c r="P120" s="30">
        <v>3872</v>
      </c>
      <c r="Q120" s="30">
        <v>27875.961669260494</v>
      </c>
      <c r="R120" s="32">
        <v>31747.961669260494</v>
      </c>
      <c r="S120" s="31">
        <v>210</v>
      </c>
      <c r="T120" s="30">
        <v>0</v>
      </c>
      <c r="U120" s="30">
        <v>3177</v>
      </c>
      <c r="V120" s="30">
        <v>66561.455972234879</v>
      </c>
      <c r="W120" s="29">
        <v>69948.455972234879</v>
      </c>
      <c r="X120" s="31">
        <v>-39450.081786685376</v>
      </c>
      <c r="Y120" s="30">
        <v>545.58748371099057</v>
      </c>
      <c r="Z120" s="30">
        <v>-176</v>
      </c>
      <c r="AA120" s="30">
        <v>880</v>
      </c>
      <c r="AB120" s="30">
        <v>0</v>
      </c>
      <c r="AC120" s="32">
        <v>0</v>
      </c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</row>
    <row r="121" spans="1:442" s="34" customFormat="1">
      <c r="A121" s="35">
        <v>7719</v>
      </c>
      <c r="B121" s="36" t="s">
        <v>466</v>
      </c>
      <c r="C121" s="26">
        <v>0</v>
      </c>
      <c r="D121" s="27">
        <v>0</v>
      </c>
      <c r="E121" s="27">
        <v>0</v>
      </c>
      <c r="F121" s="31">
        <v>0</v>
      </c>
      <c r="G121" s="30">
        <v>0</v>
      </c>
      <c r="H121" s="32">
        <v>0</v>
      </c>
      <c r="I121" s="31">
        <v>0</v>
      </c>
      <c r="J121" s="30">
        <v>0</v>
      </c>
      <c r="K121" s="30">
        <v>0</v>
      </c>
      <c r="L121" s="30">
        <v>0</v>
      </c>
      <c r="M121" s="32">
        <v>0</v>
      </c>
      <c r="N121" s="31">
        <v>0</v>
      </c>
      <c r="O121" s="30">
        <v>0</v>
      </c>
      <c r="P121" s="30">
        <v>0</v>
      </c>
      <c r="Q121" s="30">
        <v>0</v>
      </c>
      <c r="R121" s="32">
        <v>0</v>
      </c>
      <c r="S121" s="31">
        <v>0</v>
      </c>
      <c r="T121" s="30">
        <v>0</v>
      </c>
      <c r="U121" s="30">
        <v>0</v>
      </c>
      <c r="V121" s="30">
        <v>0</v>
      </c>
      <c r="W121" s="29">
        <v>0</v>
      </c>
      <c r="X121" s="31">
        <v>0</v>
      </c>
      <c r="Y121" s="30">
        <v>0</v>
      </c>
      <c r="Z121" s="30">
        <v>0</v>
      </c>
      <c r="AA121" s="30">
        <v>0</v>
      </c>
      <c r="AB121" s="30">
        <v>0</v>
      </c>
      <c r="AC121" s="32">
        <v>0</v>
      </c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</row>
    <row r="122" spans="1:442" s="34" customFormat="1">
      <c r="A122" s="35">
        <v>7720</v>
      </c>
      <c r="B122" s="36" t="s">
        <v>262</v>
      </c>
      <c r="C122" s="26">
        <v>5371.96</v>
      </c>
      <c r="D122" s="27">
        <v>5.22E-6</v>
      </c>
      <c r="E122" s="27">
        <v>6.6800000000000004E-6</v>
      </c>
      <c r="F122" s="31">
        <v>69256</v>
      </c>
      <c r="G122" s="30">
        <v>79655</v>
      </c>
      <c r="H122" s="32">
        <v>60692</v>
      </c>
      <c r="I122" s="31">
        <v>3616</v>
      </c>
      <c r="J122" s="30">
        <v>-432100.85773608525</v>
      </c>
      <c r="K122" s="30">
        <v>-428484.85773608525</v>
      </c>
      <c r="L122" s="30">
        <v>0</v>
      </c>
      <c r="M122" s="32">
        <v>-428484.85773608525</v>
      </c>
      <c r="N122" s="31">
        <v>0</v>
      </c>
      <c r="O122" s="30">
        <v>0</v>
      </c>
      <c r="P122" s="30">
        <v>1494</v>
      </c>
      <c r="Q122" s="30">
        <v>0</v>
      </c>
      <c r="R122" s="32">
        <v>1494</v>
      </c>
      <c r="S122" s="31">
        <v>81</v>
      </c>
      <c r="T122" s="30">
        <v>0</v>
      </c>
      <c r="U122" s="30">
        <v>1226</v>
      </c>
      <c r="V122" s="30">
        <v>64996.608472006657</v>
      </c>
      <c r="W122" s="29">
        <v>66303.608472006657</v>
      </c>
      <c r="X122" s="31">
        <v>-64878.67489558032</v>
      </c>
      <c r="Y122" s="30">
        <v>-201.93357642633688</v>
      </c>
      <c r="Z122" s="30">
        <v>-68</v>
      </c>
      <c r="AA122" s="30">
        <v>339</v>
      </c>
      <c r="AB122" s="30">
        <v>0</v>
      </c>
      <c r="AC122" s="32">
        <v>0</v>
      </c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</row>
    <row r="123" spans="1:442" s="34" customFormat="1">
      <c r="A123" s="35">
        <v>7724</v>
      </c>
      <c r="B123" s="36" t="s">
        <v>263</v>
      </c>
      <c r="C123" s="26">
        <v>3095.74</v>
      </c>
      <c r="D123" s="27">
        <v>3.01E-6</v>
      </c>
      <c r="E123" s="27">
        <v>2.9900000000000002E-6</v>
      </c>
      <c r="F123" s="31">
        <v>39935</v>
      </c>
      <c r="G123" s="30">
        <v>45931</v>
      </c>
      <c r="H123" s="32">
        <v>34997</v>
      </c>
      <c r="I123" s="31">
        <v>2085</v>
      </c>
      <c r="J123" s="30">
        <v>-143624.83811195695</v>
      </c>
      <c r="K123" s="30">
        <v>-141539.83811195695</v>
      </c>
      <c r="L123" s="30">
        <v>0</v>
      </c>
      <c r="M123" s="32">
        <v>-141539.83811195695</v>
      </c>
      <c r="N123" s="31">
        <v>0</v>
      </c>
      <c r="O123" s="30">
        <v>0</v>
      </c>
      <c r="P123" s="30">
        <v>861</v>
      </c>
      <c r="Q123" s="30">
        <v>3.5728542427708163</v>
      </c>
      <c r="R123" s="32">
        <v>864.57285424277086</v>
      </c>
      <c r="S123" s="31">
        <v>47</v>
      </c>
      <c r="T123" s="30">
        <v>0</v>
      </c>
      <c r="U123" s="30">
        <v>707</v>
      </c>
      <c r="V123" s="30">
        <v>18915.939529169798</v>
      </c>
      <c r="W123" s="29">
        <v>19669.939529169798</v>
      </c>
      <c r="X123" s="31">
        <v>-18960.436730892572</v>
      </c>
      <c r="Y123" s="30">
        <v>7.0055965544525867E-2</v>
      </c>
      <c r="Z123" s="30">
        <v>-39</v>
      </c>
      <c r="AA123" s="30">
        <v>194</v>
      </c>
      <c r="AB123" s="30">
        <v>0</v>
      </c>
      <c r="AC123" s="32">
        <v>0</v>
      </c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</row>
    <row r="124" spans="1:442" s="34" customFormat="1">
      <c r="A124" s="35">
        <v>7725</v>
      </c>
      <c r="B124" s="36" t="s">
        <v>264</v>
      </c>
      <c r="C124" s="26">
        <v>1724.89</v>
      </c>
      <c r="D124" s="27">
        <v>1.68E-6</v>
      </c>
      <c r="E124" s="27">
        <v>1.6899999999999999E-6</v>
      </c>
      <c r="F124" s="31">
        <v>22289</v>
      </c>
      <c r="G124" s="30">
        <v>25636</v>
      </c>
      <c r="H124" s="32">
        <v>19533</v>
      </c>
      <c r="I124" s="31">
        <v>1164</v>
      </c>
      <c r="J124" s="30">
        <v>-81767.163599946376</v>
      </c>
      <c r="K124" s="30">
        <v>-80603.163599946376</v>
      </c>
      <c r="L124" s="30">
        <v>0</v>
      </c>
      <c r="M124" s="32">
        <v>-80603.163599946376</v>
      </c>
      <c r="N124" s="31">
        <v>0</v>
      </c>
      <c r="O124" s="30">
        <v>0</v>
      </c>
      <c r="P124" s="30">
        <v>481</v>
      </c>
      <c r="Q124" s="30">
        <v>0</v>
      </c>
      <c r="R124" s="32">
        <v>481</v>
      </c>
      <c r="S124" s="31">
        <v>26</v>
      </c>
      <c r="T124" s="30">
        <v>0</v>
      </c>
      <c r="U124" s="30">
        <v>394</v>
      </c>
      <c r="V124" s="30">
        <v>10848.876638589765</v>
      </c>
      <c r="W124" s="29">
        <v>11268.876638589765</v>
      </c>
      <c r="X124" s="31">
        <v>-10873.025088684913</v>
      </c>
      <c r="Y124" s="30">
        <v>-2.8515499048514741</v>
      </c>
      <c r="Z124" s="30">
        <v>-22</v>
      </c>
      <c r="AA124" s="30">
        <v>110</v>
      </c>
      <c r="AB124" s="30">
        <v>0</v>
      </c>
      <c r="AC124" s="32">
        <v>0</v>
      </c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</row>
    <row r="125" spans="1:442" s="34" customFormat="1">
      <c r="A125" s="35">
        <v>7727</v>
      </c>
      <c r="B125" s="36" t="s">
        <v>265</v>
      </c>
      <c r="C125" s="26">
        <v>3950.99</v>
      </c>
      <c r="D125" s="27">
        <v>3.8399999999999997E-6</v>
      </c>
      <c r="E125" s="27">
        <v>1.6700000000000001E-6</v>
      </c>
      <c r="F125" s="31">
        <v>50947</v>
      </c>
      <c r="G125" s="30">
        <v>58597</v>
      </c>
      <c r="H125" s="32">
        <v>44647</v>
      </c>
      <c r="I125" s="31">
        <v>2660</v>
      </c>
      <c r="J125" s="30">
        <v>-152157.37486664468</v>
      </c>
      <c r="K125" s="30">
        <v>-149497.37486664468</v>
      </c>
      <c r="L125" s="30">
        <v>0</v>
      </c>
      <c r="M125" s="32">
        <v>-149497.37486664468</v>
      </c>
      <c r="N125" s="31">
        <v>0</v>
      </c>
      <c r="O125" s="30">
        <v>0</v>
      </c>
      <c r="P125" s="30">
        <v>1099</v>
      </c>
      <c r="Q125" s="30">
        <v>14792.469148048809</v>
      </c>
      <c r="R125" s="32">
        <v>15891.469148048809</v>
      </c>
      <c r="S125" s="31">
        <v>60</v>
      </c>
      <c r="T125" s="30">
        <v>0</v>
      </c>
      <c r="U125" s="30">
        <v>902</v>
      </c>
      <c r="V125" s="30">
        <v>22148.157360396181</v>
      </c>
      <c r="W125" s="29">
        <v>23110.157360396181</v>
      </c>
      <c r="X125" s="31">
        <v>-7707.736627014996</v>
      </c>
      <c r="Y125" s="30">
        <v>290.04841466762394</v>
      </c>
      <c r="Z125" s="30">
        <v>-50</v>
      </c>
      <c r="AA125" s="30">
        <v>249.00000000000091</v>
      </c>
      <c r="AB125" s="30">
        <v>0</v>
      </c>
      <c r="AC125" s="32">
        <v>0</v>
      </c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</row>
    <row r="126" spans="1:442" s="34" customFormat="1">
      <c r="A126" s="35">
        <v>7730</v>
      </c>
      <c r="B126" s="36" t="s">
        <v>266</v>
      </c>
      <c r="C126" s="26">
        <v>7721.69</v>
      </c>
      <c r="D126" s="27">
        <v>7.5100000000000001E-6</v>
      </c>
      <c r="E126" s="27">
        <v>8.4500000000000004E-6</v>
      </c>
      <c r="F126" s="31">
        <v>99638</v>
      </c>
      <c r="G126" s="30">
        <v>114600</v>
      </c>
      <c r="H126" s="32">
        <v>87318</v>
      </c>
      <c r="I126" s="31">
        <v>5202</v>
      </c>
      <c r="J126" s="30">
        <v>-414338.69072587683</v>
      </c>
      <c r="K126" s="30">
        <v>-409136.69072587683</v>
      </c>
      <c r="L126" s="30">
        <v>0</v>
      </c>
      <c r="M126" s="32">
        <v>-409136.69072587683</v>
      </c>
      <c r="N126" s="31">
        <v>0</v>
      </c>
      <c r="O126" s="30">
        <v>0</v>
      </c>
      <c r="P126" s="30">
        <v>2149</v>
      </c>
      <c r="Q126" s="30">
        <v>0</v>
      </c>
      <c r="R126" s="32">
        <v>2149</v>
      </c>
      <c r="S126" s="31">
        <v>117</v>
      </c>
      <c r="T126" s="30">
        <v>0</v>
      </c>
      <c r="U126" s="30">
        <v>1763</v>
      </c>
      <c r="V126" s="30">
        <v>60375.9799309136</v>
      </c>
      <c r="W126" s="29">
        <v>62255.9799309136</v>
      </c>
      <c r="X126" s="31">
        <v>-60363.294052849436</v>
      </c>
      <c r="Y126" s="30">
        <v>-133.6858780641586</v>
      </c>
      <c r="Z126" s="30">
        <v>-97</v>
      </c>
      <c r="AA126" s="30">
        <v>486.99999999999272</v>
      </c>
      <c r="AB126" s="30">
        <v>0</v>
      </c>
      <c r="AC126" s="32">
        <v>0</v>
      </c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</row>
    <row r="127" spans="1:442" s="34" customFormat="1">
      <c r="A127" s="35">
        <v>7734</v>
      </c>
      <c r="B127" s="36" t="s">
        <v>267</v>
      </c>
      <c r="C127" s="26">
        <v>14858.470000000001</v>
      </c>
      <c r="D127" s="27">
        <v>1.4450000000000001E-5</v>
      </c>
      <c r="E127" s="27">
        <v>1.5509999999999999E-5</v>
      </c>
      <c r="F127" s="31">
        <v>191713</v>
      </c>
      <c r="G127" s="30">
        <v>220501</v>
      </c>
      <c r="H127" s="32">
        <v>168009</v>
      </c>
      <c r="I127" s="31">
        <v>10010</v>
      </c>
      <c r="J127" s="30">
        <v>-826973.15514603548</v>
      </c>
      <c r="K127" s="30">
        <v>-816963.15514603548</v>
      </c>
      <c r="L127" s="30">
        <v>0</v>
      </c>
      <c r="M127" s="32">
        <v>-816963.15514603548</v>
      </c>
      <c r="N127" s="31">
        <v>0</v>
      </c>
      <c r="O127" s="30">
        <v>0</v>
      </c>
      <c r="P127" s="30">
        <v>4136</v>
      </c>
      <c r="Q127" s="30">
        <v>0</v>
      </c>
      <c r="R127" s="32">
        <v>4136</v>
      </c>
      <c r="S127" s="31">
        <v>225</v>
      </c>
      <c r="T127" s="30">
        <v>0</v>
      </c>
      <c r="U127" s="30">
        <v>3393</v>
      </c>
      <c r="V127" s="30">
        <v>115927.94410759825</v>
      </c>
      <c r="W127" s="29">
        <v>119545.94410759825</v>
      </c>
      <c r="X127" s="31">
        <v>-116004.95163185963</v>
      </c>
      <c r="Y127" s="30">
        <v>-156.99247573861376</v>
      </c>
      <c r="Z127" s="30">
        <v>-187</v>
      </c>
      <c r="AA127" s="30">
        <v>939</v>
      </c>
      <c r="AB127" s="30">
        <v>0</v>
      </c>
      <c r="AC127" s="32">
        <v>0</v>
      </c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</row>
    <row r="128" spans="1:442" s="34" customFormat="1">
      <c r="A128" s="35">
        <v>7740</v>
      </c>
      <c r="B128" s="36" t="s">
        <v>268</v>
      </c>
      <c r="C128" s="26">
        <v>0</v>
      </c>
      <c r="D128" s="27">
        <v>0</v>
      </c>
      <c r="E128" s="27">
        <v>0</v>
      </c>
      <c r="F128" s="31">
        <v>0</v>
      </c>
      <c r="G128" s="30">
        <v>0</v>
      </c>
      <c r="H128" s="32">
        <v>0</v>
      </c>
      <c r="I128" s="31">
        <v>0</v>
      </c>
      <c r="J128" s="30">
        <v>-65095.074844443647</v>
      </c>
      <c r="K128" s="30">
        <v>-65095.074844443647</v>
      </c>
      <c r="L128" s="30">
        <v>0</v>
      </c>
      <c r="M128" s="32">
        <v>-65095.074844443647</v>
      </c>
      <c r="N128" s="31">
        <v>0</v>
      </c>
      <c r="O128" s="30">
        <v>0</v>
      </c>
      <c r="P128" s="30">
        <v>0</v>
      </c>
      <c r="Q128" s="30">
        <v>0</v>
      </c>
      <c r="R128" s="32">
        <v>0</v>
      </c>
      <c r="S128" s="31">
        <v>0</v>
      </c>
      <c r="T128" s="30">
        <v>0</v>
      </c>
      <c r="U128" s="30">
        <v>0</v>
      </c>
      <c r="V128" s="30">
        <v>7589.7954578870367</v>
      </c>
      <c r="W128" s="29">
        <v>7589.7954578870367</v>
      </c>
      <c r="X128" s="31">
        <v>-7589.7954578870367</v>
      </c>
      <c r="Y128" s="30">
        <v>0</v>
      </c>
      <c r="Z128" s="30">
        <v>0</v>
      </c>
      <c r="AA128" s="30">
        <v>0</v>
      </c>
      <c r="AB128" s="30">
        <v>0</v>
      </c>
      <c r="AC128" s="32">
        <v>0</v>
      </c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</row>
    <row r="129" spans="1:442" s="34" customFormat="1">
      <c r="A129" s="35">
        <v>7741</v>
      </c>
      <c r="B129" s="36" t="s">
        <v>269</v>
      </c>
      <c r="C129" s="26">
        <v>5087</v>
      </c>
      <c r="D129" s="27">
        <v>4.95E-6</v>
      </c>
      <c r="E129" s="27">
        <v>3.63E-6</v>
      </c>
      <c r="F129" s="31">
        <v>65673</v>
      </c>
      <c r="G129" s="30">
        <v>75535</v>
      </c>
      <c r="H129" s="32">
        <v>57553</v>
      </c>
      <c r="I129" s="31">
        <v>3429</v>
      </c>
      <c r="J129" s="30">
        <v>-220562.58876318604</v>
      </c>
      <c r="K129" s="30">
        <v>-217133.58876318604</v>
      </c>
      <c r="L129" s="30">
        <v>0</v>
      </c>
      <c r="M129" s="32">
        <v>-217133.58876318604</v>
      </c>
      <c r="N129" s="31">
        <v>0</v>
      </c>
      <c r="O129" s="30">
        <v>0</v>
      </c>
      <c r="P129" s="30">
        <v>1417</v>
      </c>
      <c r="Q129" s="30">
        <v>8879.0014245237617</v>
      </c>
      <c r="R129" s="32">
        <v>10296.001424523762</v>
      </c>
      <c r="S129" s="31">
        <v>77</v>
      </c>
      <c r="T129" s="30">
        <v>0</v>
      </c>
      <c r="U129" s="30">
        <v>1162</v>
      </c>
      <c r="V129" s="30">
        <v>27485.505372137304</v>
      </c>
      <c r="W129" s="29">
        <v>28724.505372137304</v>
      </c>
      <c r="X129" s="31">
        <v>-18860.602014761069</v>
      </c>
      <c r="Y129" s="30">
        <v>174.09806714752489</v>
      </c>
      <c r="Z129" s="30">
        <v>-64</v>
      </c>
      <c r="AA129" s="30">
        <v>322</v>
      </c>
      <c r="AB129" s="30">
        <v>0</v>
      </c>
      <c r="AC129" s="32">
        <v>0</v>
      </c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</row>
    <row r="130" spans="1:442" s="34" customFormat="1">
      <c r="A130" s="35">
        <v>7743</v>
      </c>
      <c r="B130" s="36" t="s">
        <v>270</v>
      </c>
      <c r="C130" s="26">
        <v>3489.16</v>
      </c>
      <c r="D130" s="27">
        <v>3.3900000000000002E-6</v>
      </c>
      <c r="E130" s="27">
        <v>0</v>
      </c>
      <c r="F130" s="31">
        <v>44976</v>
      </c>
      <c r="G130" s="30">
        <v>51730</v>
      </c>
      <c r="H130" s="32">
        <v>39415</v>
      </c>
      <c r="I130" s="31">
        <v>2348</v>
      </c>
      <c r="J130" s="30">
        <v>-89974.39791621863</v>
      </c>
      <c r="K130" s="30">
        <v>-87626.39791621863</v>
      </c>
      <c r="L130" s="30">
        <v>0</v>
      </c>
      <c r="M130" s="32">
        <v>-87626.39791621863</v>
      </c>
      <c r="N130" s="31">
        <v>0</v>
      </c>
      <c r="O130" s="30">
        <v>0</v>
      </c>
      <c r="P130" s="30">
        <v>970</v>
      </c>
      <c r="Q130" s="30">
        <v>23225.449321054752</v>
      </c>
      <c r="R130" s="32">
        <v>24195.449321054752</v>
      </c>
      <c r="S130" s="31">
        <v>53</v>
      </c>
      <c r="T130" s="30">
        <v>0</v>
      </c>
      <c r="U130" s="30">
        <v>796</v>
      </c>
      <c r="V130" s="30">
        <v>13243.938382890132</v>
      </c>
      <c r="W130" s="29">
        <v>14092.938382890132</v>
      </c>
      <c r="X130" s="31">
        <v>9471.109971085114</v>
      </c>
      <c r="Y130" s="30">
        <v>455.40096707950534</v>
      </c>
      <c r="Z130" s="30">
        <v>-44</v>
      </c>
      <c r="AA130" s="30">
        <v>220</v>
      </c>
      <c r="AB130" s="30">
        <v>0</v>
      </c>
      <c r="AC130" s="32">
        <v>0</v>
      </c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</row>
    <row r="131" spans="1:442" s="34" customFormat="1">
      <c r="A131" s="35">
        <v>7747</v>
      </c>
      <c r="B131" s="36" t="s">
        <v>271</v>
      </c>
      <c r="C131" s="26">
        <v>12842.01</v>
      </c>
      <c r="D131" s="27">
        <v>1.2490000000000001E-5</v>
      </c>
      <c r="E131" s="27">
        <v>1.2490000000000001E-5</v>
      </c>
      <c r="F131" s="31">
        <v>165709</v>
      </c>
      <c r="G131" s="30">
        <v>190592</v>
      </c>
      <c r="H131" s="32">
        <v>145220</v>
      </c>
      <c r="I131" s="31">
        <v>8652</v>
      </c>
      <c r="J131" s="30">
        <v>-646410.90146018437</v>
      </c>
      <c r="K131" s="30">
        <v>-637758.90146018437</v>
      </c>
      <c r="L131" s="30">
        <v>0</v>
      </c>
      <c r="M131" s="32">
        <v>-637758.90146018437</v>
      </c>
      <c r="N131" s="31">
        <v>0</v>
      </c>
      <c r="O131" s="30">
        <v>0</v>
      </c>
      <c r="P131" s="30">
        <v>3575</v>
      </c>
      <c r="Q131" s="30">
        <v>0</v>
      </c>
      <c r="R131" s="32">
        <v>3575</v>
      </c>
      <c r="S131" s="31">
        <v>194</v>
      </c>
      <c r="T131" s="30">
        <v>0</v>
      </c>
      <c r="U131" s="30">
        <v>2932</v>
      </c>
      <c r="V131" s="30">
        <v>85509.577943750555</v>
      </c>
      <c r="W131" s="29">
        <v>88635.577943750555</v>
      </c>
      <c r="X131" s="31">
        <v>-85699.610740463235</v>
      </c>
      <c r="Y131" s="30">
        <v>-11.967203287326738</v>
      </c>
      <c r="Z131" s="30">
        <v>-162</v>
      </c>
      <c r="AA131" s="30">
        <v>813</v>
      </c>
      <c r="AB131" s="30">
        <v>0</v>
      </c>
      <c r="AC131" s="32">
        <v>0</v>
      </c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</row>
    <row r="132" spans="1:442" s="34" customFormat="1">
      <c r="A132" s="35">
        <v>7750</v>
      </c>
      <c r="B132" s="36" t="s">
        <v>272</v>
      </c>
      <c r="C132" s="26">
        <v>3090.78</v>
      </c>
      <c r="D132" s="27">
        <v>3.0000000000000001E-6</v>
      </c>
      <c r="E132" s="27">
        <v>2.0999999999999998E-6</v>
      </c>
      <c r="F132" s="31">
        <v>39802</v>
      </c>
      <c r="G132" s="30">
        <v>45779</v>
      </c>
      <c r="H132" s="32">
        <v>34881</v>
      </c>
      <c r="I132" s="31">
        <v>2078</v>
      </c>
      <c r="J132" s="30">
        <v>-145906.46300805249</v>
      </c>
      <c r="K132" s="30">
        <v>-143828.46300805249</v>
      </c>
      <c r="L132" s="30">
        <v>0</v>
      </c>
      <c r="M132" s="32">
        <v>-143828.46300805249</v>
      </c>
      <c r="N132" s="31">
        <v>0</v>
      </c>
      <c r="O132" s="30">
        <v>0</v>
      </c>
      <c r="P132" s="30">
        <v>859</v>
      </c>
      <c r="Q132" s="30">
        <v>6074.6670005792093</v>
      </c>
      <c r="R132" s="32">
        <v>6933.6670005792093</v>
      </c>
      <c r="S132" s="31">
        <v>47</v>
      </c>
      <c r="T132" s="30">
        <v>0</v>
      </c>
      <c r="U132" s="30">
        <v>704</v>
      </c>
      <c r="V132" s="30">
        <v>22048.55643669355</v>
      </c>
      <c r="W132" s="29">
        <v>22799.55643669355</v>
      </c>
      <c r="X132" s="31">
        <v>-16141.000553772757</v>
      </c>
      <c r="Y132" s="30">
        <v>119.11111765841596</v>
      </c>
      <c r="Z132" s="30">
        <v>-39</v>
      </c>
      <c r="AA132" s="30">
        <v>195</v>
      </c>
      <c r="AB132" s="30">
        <v>0</v>
      </c>
      <c r="AC132" s="32">
        <v>0</v>
      </c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</row>
    <row r="133" spans="1:442" s="34" customFormat="1">
      <c r="A133" s="35">
        <v>7751</v>
      </c>
      <c r="B133" s="36" t="s">
        <v>273</v>
      </c>
      <c r="C133" s="26">
        <v>0</v>
      </c>
      <c r="D133" s="27">
        <v>0</v>
      </c>
      <c r="E133" s="27">
        <v>0</v>
      </c>
      <c r="F133" s="31">
        <v>0</v>
      </c>
      <c r="G133" s="30">
        <v>0</v>
      </c>
      <c r="H133" s="32">
        <v>0</v>
      </c>
      <c r="I133" s="31">
        <v>0</v>
      </c>
      <c r="J133" s="30">
        <v>0</v>
      </c>
      <c r="K133" s="30">
        <v>0</v>
      </c>
      <c r="L133" s="30">
        <v>0</v>
      </c>
      <c r="M133" s="32">
        <v>0</v>
      </c>
      <c r="N133" s="31">
        <v>0</v>
      </c>
      <c r="O133" s="30">
        <v>0</v>
      </c>
      <c r="P133" s="30">
        <v>0</v>
      </c>
      <c r="Q133" s="30">
        <v>0</v>
      </c>
      <c r="R133" s="32">
        <v>0</v>
      </c>
      <c r="S133" s="31">
        <v>0</v>
      </c>
      <c r="T133" s="30">
        <v>0</v>
      </c>
      <c r="U133" s="30">
        <v>0</v>
      </c>
      <c r="V133" s="30">
        <v>0</v>
      </c>
      <c r="W133" s="29">
        <v>0</v>
      </c>
      <c r="X133" s="31">
        <v>0</v>
      </c>
      <c r="Y133" s="30">
        <v>0</v>
      </c>
      <c r="Z133" s="30">
        <v>0</v>
      </c>
      <c r="AA133" s="30">
        <v>0</v>
      </c>
      <c r="AB133" s="30">
        <v>0</v>
      </c>
      <c r="AC133" s="32">
        <v>0</v>
      </c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</row>
    <row r="134" spans="1:442" s="34" customFormat="1">
      <c r="A134" s="35">
        <v>7752</v>
      </c>
      <c r="B134" s="36" t="s">
        <v>460</v>
      </c>
      <c r="C134" s="26">
        <v>3863.1</v>
      </c>
      <c r="D134" s="27">
        <v>3.76E-6</v>
      </c>
      <c r="E134" s="27">
        <v>2.1900000000000002E-6</v>
      </c>
      <c r="F134" s="31">
        <v>49885</v>
      </c>
      <c r="G134" s="30">
        <v>57376</v>
      </c>
      <c r="H134" s="32">
        <v>43717</v>
      </c>
      <c r="I134" s="31">
        <v>2605</v>
      </c>
      <c r="J134" s="30">
        <v>-242431.62060471237</v>
      </c>
      <c r="K134" s="30">
        <v>-239826.62060471237</v>
      </c>
      <c r="L134" s="30">
        <v>0</v>
      </c>
      <c r="M134" s="32">
        <v>-239826.62060471237</v>
      </c>
      <c r="N134" s="31">
        <v>0</v>
      </c>
      <c r="O134" s="30">
        <v>0</v>
      </c>
      <c r="P134" s="30">
        <v>1076</v>
      </c>
      <c r="Q134" s="30">
        <v>10655.961329245245</v>
      </c>
      <c r="R134" s="32">
        <v>11731.961329245245</v>
      </c>
      <c r="S134" s="31">
        <v>58</v>
      </c>
      <c r="T134" s="30">
        <v>0</v>
      </c>
      <c r="U134" s="30">
        <v>883</v>
      </c>
      <c r="V134" s="30">
        <v>31564.996160181152</v>
      </c>
      <c r="W134" s="29">
        <v>32505.996160181152</v>
      </c>
      <c r="X134" s="31">
        <v>-21178.9752491564</v>
      </c>
      <c r="Y134" s="30">
        <v>208.94041822049519</v>
      </c>
      <c r="Z134" s="30">
        <v>-49</v>
      </c>
      <c r="AA134" s="30">
        <v>244.99999999999636</v>
      </c>
      <c r="AB134" s="30">
        <v>0</v>
      </c>
      <c r="AC134" s="32">
        <v>0</v>
      </c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</row>
    <row r="135" spans="1:442" s="34" customFormat="1">
      <c r="A135" s="35">
        <v>7753</v>
      </c>
      <c r="B135" s="36" t="s">
        <v>274</v>
      </c>
      <c r="C135" s="26">
        <v>0</v>
      </c>
      <c r="D135" s="27">
        <v>0</v>
      </c>
      <c r="E135" s="27">
        <v>0</v>
      </c>
      <c r="F135" s="31">
        <v>0</v>
      </c>
      <c r="G135" s="30">
        <v>0</v>
      </c>
      <c r="H135" s="32">
        <v>0</v>
      </c>
      <c r="I135" s="31">
        <v>0</v>
      </c>
      <c r="J135" s="30">
        <v>-424143.27667771798</v>
      </c>
      <c r="K135" s="30">
        <v>-424143.27667771798</v>
      </c>
      <c r="L135" s="30">
        <v>0</v>
      </c>
      <c r="M135" s="32">
        <v>-424143.27667771798</v>
      </c>
      <c r="N135" s="31">
        <v>0</v>
      </c>
      <c r="O135" s="30">
        <v>0</v>
      </c>
      <c r="P135" s="30">
        <v>0</v>
      </c>
      <c r="Q135" s="30">
        <v>0</v>
      </c>
      <c r="R135" s="32">
        <v>0</v>
      </c>
      <c r="S135" s="31">
        <v>0</v>
      </c>
      <c r="T135" s="30">
        <v>0</v>
      </c>
      <c r="U135" s="30">
        <v>0</v>
      </c>
      <c r="V135" s="30">
        <v>56193.351382275498</v>
      </c>
      <c r="W135" s="29">
        <v>56193.351382275498</v>
      </c>
      <c r="X135" s="31">
        <v>-56193.351382275498</v>
      </c>
      <c r="Y135" s="30">
        <v>0</v>
      </c>
      <c r="Z135" s="30">
        <v>0</v>
      </c>
      <c r="AA135" s="30">
        <v>0</v>
      </c>
      <c r="AB135" s="30">
        <v>0</v>
      </c>
      <c r="AC135" s="32">
        <v>0</v>
      </c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</row>
    <row r="136" spans="1:442" s="34" customFormat="1">
      <c r="A136" s="35">
        <v>7756</v>
      </c>
      <c r="B136" s="36" t="s">
        <v>275</v>
      </c>
      <c r="C136" s="26">
        <v>31490.190000000002</v>
      </c>
      <c r="D136" s="27">
        <v>3.0620000000000002E-5</v>
      </c>
      <c r="E136" s="27">
        <v>3.1699999999999998E-5</v>
      </c>
      <c r="F136" s="31">
        <v>406246</v>
      </c>
      <c r="G136" s="30">
        <v>467249</v>
      </c>
      <c r="H136" s="32">
        <v>356016</v>
      </c>
      <c r="I136" s="31">
        <v>21211</v>
      </c>
      <c r="J136" s="30">
        <v>-1638276.3082915319</v>
      </c>
      <c r="K136" s="30">
        <v>-1617065.3082915319</v>
      </c>
      <c r="L136" s="30">
        <v>0</v>
      </c>
      <c r="M136" s="32">
        <v>-1617065.3082915319</v>
      </c>
      <c r="N136" s="31">
        <v>0</v>
      </c>
      <c r="O136" s="30">
        <v>0</v>
      </c>
      <c r="P136" s="30">
        <v>8763</v>
      </c>
      <c r="Q136" s="30">
        <v>0</v>
      </c>
      <c r="R136" s="32">
        <v>8763</v>
      </c>
      <c r="S136" s="31">
        <v>476</v>
      </c>
      <c r="T136" s="30">
        <v>0</v>
      </c>
      <c r="U136" s="30">
        <v>7189</v>
      </c>
      <c r="V136" s="30">
        <v>212546.48033466667</v>
      </c>
      <c r="W136" s="29">
        <v>220211.48033466667</v>
      </c>
      <c r="X136" s="31">
        <v>-212866.64460359974</v>
      </c>
      <c r="Y136" s="30">
        <v>-174.83573106693032</v>
      </c>
      <c r="Z136" s="30">
        <v>-397</v>
      </c>
      <c r="AA136" s="30">
        <v>1990</v>
      </c>
      <c r="AB136" s="30">
        <v>0</v>
      </c>
      <c r="AC136" s="32">
        <v>0</v>
      </c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</row>
    <row r="137" spans="1:442" s="34" customFormat="1">
      <c r="A137" s="35">
        <v>7757</v>
      </c>
      <c r="B137" s="36" t="s">
        <v>276</v>
      </c>
      <c r="C137" s="26">
        <v>3058.26</v>
      </c>
      <c r="D137" s="27">
        <v>2.9699999999999999E-6</v>
      </c>
      <c r="E137" s="27">
        <v>4.1300000000000003E-6</v>
      </c>
      <c r="F137" s="31">
        <v>39404</v>
      </c>
      <c r="G137" s="30">
        <v>45321</v>
      </c>
      <c r="H137" s="32">
        <v>34532</v>
      </c>
      <c r="I137" s="31">
        <v>2057</v>
      </c>
      <c r="J137" s="30">
        <v>-311473.09652902884</v>
      </c>
      <c r="K137" s="30">
        <v>-309416.09652902884</v>
      </c>
      <c r="L137" s="30">
        <v>0</v>
      </c>
      <c r="M137" s="32">
        <v>-309416.09652902884</v>
      </c>
      <c r="N137" s="31">
        <v>0</v>
      </c>
      <c r="O137" s="30">
        <v>0</v>
      </c>
      <c r="P137" s="30">
        <v>850</v>
      </c>
      <c r="Q137" s="30">
        <v>0</v>
      </c>
      <c r="R137" s="32">
        <v>850</v>
      </c>
      <c r="S137" s="31">
        <v>46</v>
      </c>
      <c r="T137" s="30">
        <v>0</v>
      </c>
      <c r="U137" s="30">
        <v>697</v>
      </c>
      <c r="V137" s="30">
        <v>43586.457521126838</v>
      </c>
      <c r="W137" s="29">
        <v>44329.457521126838</v>
      </c>
      <c r="X137" s="31">
        <v>-43475.057999284661</v>
      </c>
      <c r="Y137" s="30">
        <v>-159.39952184217839</v>
      </c>
      <c r="Z137" s="30">
        <v>-39</v>
      </c>
      <c r="AA137" s="30">
        <v>194</v>
      </c>
      <c r="AB137" s="30">
        <v>0</v>
      </c>
      <c r="AC137" s="32">
        <v>0</v>
      </c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</row>
    <row r="138" spans="1:442" s="34" customFormat="1">
      <c r="A138" s="35">
        <v>7759</v>
      </c>
      <c r="B138" s="36" t="s">
        <v>277</v>
      </c>
      <c r="C138" s="26">
        <v>14349.29</v>
      </c>
      <c r="D138" s="27">
        <v>1.395E-5</v>
      </c>
      <c r="E138" s="27">
        <v>1.6820000000000002E-5</v>
      </c>
      <c r="F138" s="31">
        <v>185079</v>
      </c>
      <c r="G138" s="30">
        <v>212871</v>
      </c>
      <c r="H138" s="32">
        <v>162195</v>
      </c>
      <c r="I138" s="31">
        <v>9664</v>
      </c>
      <c r="J138" s="30">
        <v>-698032.7177192528</v>
      </c>
      <c r="K138" s="30">
        <v>-688368.7177192528</v>
      </c>
      <c r="L138" s="30">
        <v>0</v>
      </c>
      <c r="M138" s="32">
        <v>-688368.7177192528</v>
      </c>
      <c r="N138" s="31">
        <v>0</v>
      </c>
      <c r="O138" s="30">
        <v>0</v>
      </c>
      <c r="P138" s="30">
        <v>3992</v>
      </c>
      <c r="Q138" s="30">
        <v>0</v>
      </c>
      <c r="R138" s="32">
        <v>3992</v>
      </c>
      <c r="S138" s="31">
        <v>217</v>
      </c>
      <c r="T138" s="30">
        <v>0</v>
      </c>
      <c r="U138" s="30">
        <v>3275</v>
      </c>
      <c r="V138" s="30">
        <v>108651.12184887646</v>
      </c>
      <c r="W138" s="29">
        <v>112143.12184887646</v>
      </c>
      <c r="X138" s="31">
        <v>-108475.8976600116</v>
      </c>
      <c r="Y138" s="30">
        <v>-401.22418886485201</v>
      </c>
      <c r="Z138" s="30">
        <v>-181</v>
      </c>
      <c r="AA138" s="30">
        <v>907</v>
      </c>
      <c r="AB138" s="30">
        <v>0</v>
      </c>
      <c r="AC138" s="32">
        <v>0</v>
      </c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</row>
    <row r="139" spans="1:442" s="34" customFormat="1">
      <c r="A139" s="35">
        <v>7763</v>
      </c>
      <c r="B139" s="36" t="s">
        <v>278</v>
      </c>
      <c r="C139" s="26">
        <v>4779.5200000000004</v>
      </c>
      <c r="D139" s="27">
        <v>4.6500000000000004E-6</v>
      </c>
      <c r="E139" s="27">
        <v>4.87E-6</v>
      </c>
      <c r="F139" s="31">
        <v>61693</v>
      </c>
      <c r="G139" s="30">
        <v>70957</v>
      </c>
      <c r="H139" s="32">
        <v>54065</v>
      </c>
      <c r="I139" s="31">
        <v>3221</v>
      </c>
      <c r="J139" s="30">
        <v>-242674.99567667933</v>
      </c>
      <c r="K139" s="30">
        <v>-239453.99567667933</v>
      </c>
      <c r="L139" s="30">
        <v>0</v>
      </c>
      <c r="M139" s="32">
        <v>-239453.99567667933</v>
      </c>
      <c r="N139" s="31">
        <v>0</v>
      </c>
      <c r="O139" s="30">
        <v>0</v>
      </c>
      <c r="P139" s="30">
        <v>1331</v>
      </c>
      <c r="Q139" s="30">
        <v>0</v>
      </c>
      <c r="R139" s="32">
        <v>1331</v>
      </c>
      <c r="S139" s="31">
        <v>72</v>
      </c>
      <c r="T139" s="30">
        <v>0</v>
      </c>
      <c r="U139" s="30">
        <v>1092</v>
      </c>
      <c r="V139" s="30">
        <v>32626.97298953485</v>
      </c>
      <c r="W139" s="29">
        <v>33790.97298953485</v>
      </c>
      <c r="X139" s="31">
        <v>-32668.129852206137</v>
      </c>
      <c r="Y139" s="30">
        <v>-33.843137328712842</v>
      </c>
      <c r="Z139" s="30">
        <v>-60</v>
      </c>
      <c r="AA139" s="30">
        <v>302</v>
      </c>
      <c r="AB139" s="30">
        <v>0</v>
      </c>
      <c r="AC139" s="32">
        <v>0</v>
      </c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</row>
    <row r="140" spans="1:442" s="34" customFormat="1">
      <c r="A140" s="35">
        <v>7773</v>
      </c>
      <c r="B140" s="36" t="s">
        <v>279</v>
      </c>
      <c r="C140" s="26">
        <v>8719.5</v>
      </c>
      <c r="D140" s="27">
        <v>8.4800000000000001E-6</v>
      </c>
      <c r="E140" s="27">
        <v>9.1600000000000004E-6</v>
      </c>
      <c r="F140" s="31">
        <v>112507</v>
      </c>
      <c r="G140" s="30">
        <v>129401</v>
      </c>
      <c r="H140" s="32">
        <v>98596</v>
      </c>
      <c r="I140" s="31">
        <v>5874</v>
      </c>
      <c r="J140" s="30">
        <v>-430586.20970557112</v>
      </c>
      <c r="K140" s="30">
        <v>-424712.20970557112</v>
      </c>
      <c r="L140" s="30">
        <v>0</v>
      </c>
      <c r="M140" s="32">
        <v>-424712.20970557112</v>
      </c>
      <c r="N140" s="31">
        <v>0</v>
      </c>
      <c r="O140" s="30">
        <v>0</v>
      </c>
      <c r="P140" s="30">
        <v>2427</v>
      </c>
      <c r="Q140" s="30">
        <v>0</v>
      </c>
      <c r="R140" s="32">
        <v>2427</v>
      </c>
      <c r="S140" s="31">
        <v>132</v>
      </c>
      <c r="T140" s="30">
        <v>0</v>
      </c>
      <c r="U140" s="30">
        <v>1991</v>
      </c>
      <c r="V140" s="30">
        <v>63074.804229171881</v>
      </c>
      <c r="W140" s="29">
        <v>65197.804229171881</v>
      </c>
      <c r="X140" s="31">
        <v>-63112.424350062574</v>
      </c>
      <c r="Y140" s="30">
        <v>-99.379879109307055</v>
      </c>
      <c r="Z140" s="30">
        <v>-110</v>
      </c>
      <c r="AA140" s="30">
        <v>551</v>
      </c>
      <c r="AB140" s="30">
        <v>0</v>
      </c>
      <c r="AC140" s="32">
        <v>0</v>
      </c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</row>
    <row r="141" spans="1:442" s="34" customFormat="1">
      <c r="A141" s="35">
        <v>7776</v>
      </c>
      <c r="B141" s="36" t="s">
        <v>280</v>
      </c>
      <c r="C141" s="26">
        <v>7745.41</v>
      </c>
      <c r="D141" s="27">
        <v>7.5299999999999999E-6</v>
      </c>
      <c r="E141" s="27">
        <v>7.5100000000000001E-6</v>
      </c>
      <c r="F141" s="31">
        <v>99903</v>
      </c>
      <c r="G141" s="30">
        <v>114905</v>
      </c>
      <c r="H141" s="32">
        <v>87551</v>
      </c>
      <c r="I141" s="31">
        <v>5216</v>
      </c>
      <c r="J141" s="30">
        <v>-382759.32802470191</v>
      </c>
      <c r="K141" s="30">
        <v>-377543.32802470191</v>
      </c>
      <c r="L141" s="30">
        <v>0</v>
      </c>
      <c r="M141" s="32">
        <v>-377543.32802470191</v>
      </c>
      <c r="N141" s="31">
        <v>0</v>
      </c>
      <c r="O141" s="30">
        <v>0</v>
      </c>
      <c r="P141" s="30">
        <v>2155</v>
      </c>
      <c r="Q141" s="30">
        <v>0</v>
      </c>
      <c r="R141" s="32">
        <v>2155</v>
      </c>
      <c r="S141" s="31">
        <v>117</v>
      </c>
      <c r="T141" s="30">
        <v>0</v>
      </c>
      <c r="U141" s="30">
        <v>1768</v>
      </c>
      <c r="V141" s="30">
        <v>49731.501494721218</v>
      </c>
      <c r="W141" s="29">
        <v>51616.501494721218</v>
      </c>
      <c r="X141" s="31">
        <v>-49848.625221706963</v>
      </c>
      <c r="Y141" s="30">
        <v>-3.8762730142574502</v>
      </c>
      <c r="Z141" s="30">
        <v>-98</v>
      </c>
      <c r="AA141" s="30">
        <v>489</v>
      </c>
      <c r="AB141" s="30">
        <v>0</v>
      </c>
      <c r="AC141" s="32">
        <v>0</v>
      </c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</row>
    <row r="142" spans="1:442" s="34" customFormat="1">
      <c r="A142" s="35">
        <v>7781</v>
      </c>
      <c r="B142" s="36" t="s">
        <v>281</v>
      </c>
      <c r="C142" s="26">
        <v>0</v>
      </c>
      <c r="D142" s="27">
        <v>0</v>
      </c>
      <c r="E142" s="27">
        <v>0</v>
      </c>
      <c r="F142" s="31">
        <v>0</v>
      </c>
      <c r="G142" s="30">
        <v>0</v>
      </c>
      <c r="H142" s="32">
        <v>0</v>
      </c>
      <c r="I142" s="31">
        <v>0</v>
      </c>
      <c r="J142" s="30">
        <v>0</v>
      </c>
      <c r="K142" s="30">
        <v>0</v>
      </c>
      <c r="L142" s="30">
        <v>0</v>
      </c>
      <c r="M142" s="32">
        <v>0</v>
      </c>
      <c r="N142" s="31">
        <v>0</v>
      </c>
      <c r="O142" s="30">
        <v>0</v>
      </c>
      <c r="P142" s="30">
        <v>0</v>
      </c>
      <c r="Q142" s="30">
        <v>0</v>
      </c>
      <c r="R142" s="32">
        <v>0</v>
      </c>
      <c r="S142" s="31">
        <v>0</v>
      </c>
      <c r="T142" s="30">
        <v>0</v>
      </c>
      <c r="U142" s="30">
        <v>0</v>
      </c>
      <c r="V142" s="30">
        <v>0</v>
      </c>
      <c r="W142" s="29">
        <v>0</v>
      </c>
      <c r="X142" s="31">
        <v>0</v>
      </c>
      <c r="Y142" s="30">
        <v>0</v>
      </c>
      <c r="Z142" s="30">
        <v>0</v>
      </c>
      <c r="AA142" s="30">
        <v>0</v>
      </c>
      <c r="AB142" s="30">
        <v>0</v>
      </c>
      <c r="AC142" s="32">
        <v>0</v>
      </c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</row>
    <row r="143" spans="1:442" s="34" customFormat="1">
      <c r="A143" s="35">
        <v>7782</v>
      </c>
      <c r="B143" s="36" t="s">
        <v>282</v>
      </c>
      <c r="C143" s="26">
        <v>2970.66</v>
      </c>
      <c r="D143" s="27">
        <v>2.8899999999999999E-6</v>
      </c>
      <c r="E143" s="27">
        <v>3.45E-6</v>
      </c>
      <c r="F143" s="31">
        <v>38343</v>
      </c>
      <c r="G143" s="30">
        <v>44100</v>
      </c>
      <c r="H143" s="32">
        <v>33602</v>
      </c>
      <c r="I143" s="31">
        <v>2002</v>
      </c>
      <c r="J143" s="30">
        <v>-289104.12176678295</v>
      </c>
      <c r="K143" s="30">
        <v>-287102.12176678295</v>
      </c>
      <c r="L143" s="30">
        <v>0</v>
      </c>
      <c r="M143" s="32">
        <v>-287102.12176678295</v>
      </c>
      <c r="N143" s="31">
        <v>0</v>
      </c>
      <c r="O143" s="30">
        <v>0</v>
      </c>
      <c r="P143" s="30">
        <v>827</v>
      </c>
      <c r="Q143" s="30">
        <v>0</v>
      </c>
      <c r="R143" s="32">
        <v>827</v>
      </c>
      <c r="S143" s="31">
        <v>45</v>
      </c>
      <c r="T143" s="30">
        <v>0</v>
      </c>
      <c r="U143" s="30">
        <v>679</v>
      </c>
      <c r="V143" s="30">
        <v>38777.203846950972</v>
      </c>
      <c r="W143" s="29">
        <v>39501.203846950972</v>
      </c>
      <c r="X143" s="31">
        <v>-38745.94409470127</v>
      </c>
      <c r="Y143" s="30">
        <v>-78.259752249703055</v>
      </c>
      <c r="Z143" s="30">
        <v>-37</v>
      </c>
      <c r="AA143" s="30">
        <v>187</v>
      </c>
      <c r="AB143" s="30">
        <v>0</v>
      </c>
      <c r="AC143" s="32">
        <v>0</v>
      </c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</row>
    <row r="144" spans="1:442" s="34" customFormat="1">
      <c r="A144" s="35">
        <v>7790</v>
      </c>
      <c r="B144" s="36" t="s">
        <v>283</v>
      </c>
      <c r="C144" s="26">
        <v>5495.55</v>
      </c>
      <c r="D144" s="27">
        <v>5.3399999999999997E-6</v>
      </c>
      <c r="E144" s="27">
        <v>5.7300000000000002E-6</v>
      </c>
      <c r="F144" s="31">
        <v>70848</v>
      </c>
      <c r="G144" s="30">
        <v>81486</v>
      </c>
      <c r="H144" s="32">
        <v>62088</v>
      </c>
      <c r="I144" s="31">
        <v>3699</v>
      </c>
      <c r="J144" s="30">
        <v>-314692.36936307716</v>
      </c>
      <c r="K144" s="30">
        <v>-310993.36936307716</v>
      </c>
      <c r="L144" s="30">
        <v>0</v>
      </c>
      <c r="M144" s="32">
        <v>-310993.36936307716</v>
      </c>
      <c r="N144" s="31">
        <v>0</v>
      </c>
      <c r="O144" s="30">
        <v>0</v>
      </c>
      <c r="P144" s="30">
        <v>1528</v>
      </c>
      <c r="Q144" s="30">
        <v>0</v>
      </c>
      <c r="R144" s="32">
        <v>1528</v>
      </c>
      <c r="S144" s="31">
        <v>83</v>
      </c>
      <c r="T144" s="30">
        <v>0</v>
      </c>
      <c r="U144" s="30">
        <v>1254</v>
      </c>
      <c r="V144" s="30">
        <v>42363.864322043817</v>
      </c>
      <c r="W144" s="29">
        <v>43700.864322043817</v>
      </c>
      <c r="X144" s="31">
        <v>-42392.495800048076</v>
      </c>
      <c r="Y144" s="30">
        <v>-57.36852199574269</v>
      </c>
      <c r="Z144" s="30">
        <v>-69</v>
      </c>
      <c r="AA144" s="30">
        <v>346</v>
      </c>
      <c r="AB144" s="30">
        <v>0</v>
      </c>
      <c r="AC144" s="32">
        <v>0</v>
      </c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</row>
    <row r="145" spans="1:442" s="34" customFormat="1">
      <c r="A145" s="35">
        <v>7792</v>
      </c>
      <c r="B145" s="36" t="s">
        <v>284</v>
      </c>
      <c r="C145" s="26">
        <v>0</v>
      </c>
      <c r="D145" s="27">
        <v>0</v>
      </c>
      <c r="E145" s="27">
        <v>0</v>
      </c>
      <c r="F145" s="31">
        <v>0</v>
      </c>
      <c r="G145" s="30">
        <v>0</v>
      </c>
      <c r="H145" s="32">
        <v>0</v>
      </c>
      <c r="I145" s="31">
        <v>0</v>
      </c>
      <c r="J145" s="30">
        <v>0</v>
      </c>
      <c r="K145" s="30">
        <v>0</v>
      </c>
      <c r="L145" s="30">
        <v>0</v>
      </c>
      <c r="M145" s="32">
        <v>0</v>
      </c>
      <c r="N145" s="31">
        <v>0</v>
      </c>
      <c r="O145" s="30">
        <v>0</v>
      </c>
      <c r="P145" s="30">
        <v>0</v>
      </c>
      <c r="Q145" s="30">
        <v>0</v>
      </c>
      <c r="R145" s="32">
        <v>0</v>
      </c>
      <c r="S145" s="31">
        <v>0</v>
      </c>
      <c r="T145" s="30">
        <v>0</v>
      </c>
      <c r="U145" s="30">
        <v>0</v>
      </c>
      <c r="V145" s="30">
        <v>0</v>
      </c>
      <c r="W145" s="29">
        <v>0</v>
      </c>
      <c r="X145" s="31">
        <v>0</v>
      </c>
      <c r="Y145" s="30">
        <v>0</v>
      </c>
      <c r="Z145" s="30">
        <v>0</v>
      </c>
      <c r="AA145" s="30">
        <v>0</v>
      </c>
      <c r="AB145" s="30">
        <v>0</v>
      </c>
      <c r="AC145" s="32">
        <v>0</v>
      </c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</row>
    <row r="146" spans="1:442" s="34" customFormat="1">
      <c r="A146" s="35">
        <v>7793</v>
      </c>
      <c r="B146" s="36" t="s">
        <v>285</v>
      </c>
      <c r="C146" s="26">
        <v>5707.33</v>
      </c>
      <c r="D146" s="27">
        <v>5.5500000000000002E-6</v>
      </c>
      <c r="E146" s="27">
        <v>3.9400000000000004E-6</v>
      </c>
      <c r="F146" s="31">
        <v>73634</v>
      </c>
      <c r="G146" s="30">
        <v>84691</v>
      </c>
      <c r="H146" s="32">
        <v>64529</v>
      </c>
      <c r="I146" s="31">
        <v>3845</v>
      </c>
      <c r="J146" s="30">
        <v>-242590.92417010668</v>
      </c>
      <c r="K146" s="30">
        <v>-238745.92417010668</v>
      </c>
      <c r="L146" s="30">
        <v>0</v>
      </c>
      <c r="M146" s="32">
        <v>-238745.92417010668</v>
      </c>
      <c r="N146" s="31">
        <v>0</v>
      </c>
      <c r="O146" s="30">
        <v>0</v>
      </c>
      <c r="P146" s="30">
        <v>1588</v>
      </c>
      <c r="Q146" s="30">
        <v>10853.527469983663</v>
      </c>
      <c r="R146" s="32">
        <v>12441.527469983663</v>
      </c>
      <c r="S146" s="31">
        <v>86</v>
      </c>
      <c r="T146" s="30">
        <v>0</v>
      </c>
      <c r="U146" s="30">
        <v>1303</v>
      </c>
      <c r="V146" s="30">
        <v>28475.035114988241</v>
      </c>
      <c r="W146" s="29">
        <v>29864.035114988241</v>
      </c>
      <c r="X146" s="31">
        <v>-17923.321909121907</v>
      </c>
      <c r="Y146" s="30">
        <v>212.8142641173269</v>
      </c>
      <c r="Z146" s="30">
        <v>-72</v>
      </c>
      <c r="AA146" s="30">
        <v>360.00000000000364</v>
      </c>
      <c r="AB146" s="30">
        <v>0</v>
      </c>
      <c r="AC146" s="32">
        <v>0</v>
      </c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</row>
    <row r="147" spans="1:442" s="34" customFormat="1">
      <c r="A147" s="35">
        <v>7794</v>
      </c>
      <c r="B147" s="36" t="s">
        <v>286</v>
      </c>
      <c r="C147" s="26">
        <v>1879.82</v>
      </c>
      <c r="D147" s="27">
        <v>1.8300000000000001E-6</v>
      </c>
      <c r="E147" s="27">
        <v>1.5099999999999999E-6</v>
      </c>
      <c r="F147" s="31">
        <v>24279</v>
      </c>
      <c r="G147" s="30">
        <v>27925</v>
      </c>
      <c r="H147" s="32">
        <v>21277</v>
      </c>
      <c r="I147" s="31">
        <v>1268</v>
      </c>
      <c r="J147" s="30">
        <v>-163876.12677282002</v>
      </c>
      <c r="K147" s="30">
        <v>-162608.12677282002</v>
      </c>
      <c r="L147" s="30">
        <v>0</v>
      </c>
      <c r="M147" s="32">
        <v>-162608.12677282002</v>
      </c>
      <c r="N147" s="31">
        <v>0</v>
      </c>
      <c r="O147" s="30">
        <v>0</v>
      </c>
      <c r="P147" s="30">
        <v>524</v>
      </c>
      <c r="Q147" s="30">
        <v>2123.6930282144563</v>
      </c>
      <c r="R147" s="32">
        <v>2647.6930282144563</v>
      </c>
      <c r="S147" s="31">
        <v>28</v>
      </c>
      <c r="T147" s="30">
        <v>0</v>
      </c>
      <c r="U147" s="30">
        <v>430</v>
      </c>
      <c r="V147" s="30">
        <v>21913.773651249372</v>
      </c>
      <c r="W147" s="29">
        <v>22371.773651249372</v>
      </c>
      <c r="X147" s="31">
        <v>-19860.721662803826</v>
      </c>
      <c r="Y147" s="30">
        <v>41.641039768910943</v>
      </c>
      <c r="Z147" s="30">
        <v>-24</v>
      </c>
      <c r="AA147" s="30">
        <v>119</v>
      </c>
      <c r="AB147" s="30">
        <v>0</v>
      </c>
      <c r="AC147" s="32">
        <v>0</v>
      </c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</row>
    <row r="148" spans="1:442" s="34" customFormat="1">
      <c r="A148" s="35">
        <v>7798</v>
      </c>
      <c r="B148" s="36" t="s">
        <v>287</v>
      </c>
      <c r="C148" s="26">
        <v>7642.09</v>
      </c>
      <c r="D148" s="27">
        <v>7.43E-6</v>
      </c>
      <c r="E148" s="27">
        <v>7.4399999999999999E-6</v>
      </c>
      <c r="F148" s="31">
        <v>98576</v>
      </c>
      <c r="G148" s="30">
        <v>113379</v>
      </c>
      <c r="H148" s="32">
        <v>86388</v>
      </c>
      <c r="I148" s="31">
        <v>5147</v>
      </c>
      <c r="J148" s="30">
        <v>-350404.32032237318</v>
      </c>
      <c r="K148" s="30">
        <v>-345257.32032237318</v>
      </c>
      <c r="L148" s="30">
        <v>0</v>
      </c>
      <c r="M148" s="32">
        <v>-345257.32032237318</v>
      </c>
      <c r="N148" s="31">
        <v>0</v>
      </c>
      <c r="O148" s="30">
        <v>0</v>
      </c>
      <c r="P148" s="30">
        <v>2126</v>
      </c>
      <c r="Q148" s="30">
        <v>0</v>
      </c>
      <c r="R148" s="32">
        <v>2126</v>
      </c>
      <c r="S148" s="31">
        <v>115</v>
      </c>
      <c r="T148" s="30">
        <v>0</v>
      </c>
      <c r="U148" s="30">
        <v>1744</v>
      </c>
      <c r="V148" s="30">
        <v>47543.191081305034</v>
      </c>
      <c r="W148" s="29">
        <v>49402.191081305034</v>
      </c>
      <c r="X148" s="31">
        <v>-47655.341526811069</v>
      </c>
      <c r="Y148" s="30">
        <v>-7.8495544939603814</v>
      </c>
      <c r="Z148" s="30">
        <v>-96</v>
      </c>
      <c r="AA148" s="30">
        <v>483</v>
      </c>
      <c r="AB148" s="30">
        <v>0</v>
      </c>
      <c r="AC148" s="32">
        <v>0</v>
      </c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</row>
    <row r="149" spans="1:442" s="34" customFormat="1">
      <c r="A149" s="35">
        <v>7799</v>
      </c>
      <c r="B149" s="36" t="s">
        <v>288</v>
      </c>
      <c r="C149" s="26">
        <v>0</v>
      </c>
      <c r="D149" s="27">
        <v>0</v>
      </c>
      <c r="E149" s="27">
        <v>0</v>
      </c>
      <c r="F149" s="31">
        <v>0</v>
      </c>
      <c r="G149" s="30">
        <v>0</v>
      </c>
      <c r="H149" s="32">
        <v>0</v>
      </c>
      <c r="I149" s="31">
        <v>0</v>
      </c>
      <c r="J149" s="30">
        <v>-8817.7825912178705</v>
      </c>
      <c r="K149" s="30">
        <v>-8817.7825912178705</v>
      </c>
      <c r="L149" s="30">
        <v>0</v>
      </c>
      <c r="M149" s="32">
        <v>-8817.7825912178705</v>
      </c>
      <c r="N149" s="31">
        <v>0</v>
      </c>
      <c r="O149" s="30">
        <v>0</v>
      </c>
      <c r="P149" s="30">
        <v>0</v>
      </c>
      <c r="Q149" s="30">
        <v>0</v>
      </c>
      <c r="R149" s="32">
        <v>0</v>
      </c>
      <c r="S149" s="31">
        <v>0</v>
      </c>
      <c r="T149" s="30">
        <v>0</v>
      </c>
      <c r="U149" s="30">
        <v>0</v>
      </c>
      <c r="V149" s="30">
        <v>0</v>
      </c>
      <c r="W149" s="29">
        <v>0</v>
      </c>
      <c r="X149" s="31">
        <v>0</v>
      </c>
      <c r="Y149" s="30">
        <v>0</v>
      </c>
      <c r="Z149" s="30">
        <v>0</v>
      </c>
      <c r="AA149" s="30">
        <v>0</v>
      </c>
      <c r="AB149" s="30">
        <v>0</v>
      </c>
      <c r="AC149" s="32">
        <v>0</v>
      </c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</row>
    <row r="150" spans="1:442" s="34" customFormat="1">
      <c r="A150" s="35">
        <v>7805</v>
      </c>
      <c r="B150" s="36" t="s">
        <v>289</v>
      </c>
      <c r="C150" s="26">
        <v>7018.56</v>
      </c>
      <c r="D150" s="27">
        <v>6.8199999999999999E-6</v>
      </c>
      <c r="E150" s="27">
        <v>5.8000000000000004E-6</v>
      </c>
      <c r="F150" s="31">
        <v>90483</v>
      </c>
      <c r="G150" s="30">
        <v>104070</v>
      </c>
      <c r="H150" s="32">
        <v>79295</v>
      </c>
      <c r="I150" s="31">
        <v>4724</v>
      </c>
      <c r="J150" s="30">
        <v>-374856.03610832547</v>
      </c>
      <c r="K150" s="30">
        <v>-370132.03610832547</v>
      </c>
      <c r="L150" s="30">
        <v>0</v>
      </c>
      <c r="M150" s="32">
        <v>-370132.03610832547</v>
      </c>
      <c r="N150" s="31">
        <v>0</v>
      </c>
      <c r="O150" s="30">
        <v>0</v>
      </c>
      <c r="P150" s="30">
        <v>1952</v>
      </c>
      <c r="Q150" s="30">
        <v>6731.1090664271251</v>
      </c>
      <c r="R150" s="32">
        <v>8683.1090664271251</v>
      </c>
      <c r="S150" s="31">
        <v>106</v>
      </c>
      <c r="T150" s="30">
        <v>0</v>
      </c>
      <c r="U150" s="30">
        <v>1601</v>
      </c>
      <c r="V150" s="30">
        <v>48028.658967744326</v>
      </c>
      <c r="W150" s="29">
        <v>49735.658967744326</v>
      </c>
      <c r="X150" s="31">
        <v>-41539.532432031461</v>
      </c>
      <c r="Y150" s="30">
        <v>131.98253071425748</v>
      </c>
      <c r="Z150" s="30">
        <v>-88</v>
      </c>
      <c r="AA150" s="30">
        <v>443</v>
      </c>
      <c r="AB150" s="30">
        <v>0</v>
      </c>
      <c r="AC150" s="32">
        <v>0</v>
      </c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</row>
    <row r="151" spans="1:442" s="34" customFormat="1">
      <c r="A151" s="35">
        <v>7807</v>
      </c>
      <c r="B151" s="36" t="s">
        <v>290</v>
      </c>
      <c r="C151" s="26">
        <v>3674.94</v>
      </c>
      <c r="D151" s="27">
        <v>3.5700000000000001E-6</v>
      </c>
      <c r="E151" s="27">
        <v>2.3599999999999999E-6</v>
      </c>
      <c r="F151" s="31">
        <v>47364</v>
      </c>
      <c r="G151" s="30">
        <v>54477</v>
      </c>
      <c r="H151" s="32">
        <v>41508</v>
      </c>
      <c r="I151" s="31">
        <v>2473</v>
      </c>
      <c r="J151" s="30">
        <v>-183026.10955696963</v>
      </c>
      <c r="K151" s="30">
        <v>-180553.10955696963</v>
      </c>
      <c r="L151" s="30">
        <v>0</v>
      </c>
      <c r="M151" s="32">
        <v>-180553.10955696963</v>
      </c>
      <c r="N151" s="31">
        <v>0</v>
      </c>
      <c r="O151" s="30">
        <v>0</v>
      </c>
      <c r="P151" s="30">
        <v>1022</v>
      </c>
      <c r="Q151" s="30">
        <v>8185.756058320695</v>
      </c>
      <c r="R151" s="32">
        <v>9207.7560583206941</v>
      </c>
      <c r="S151" s="31">
        <v>55</v>
      </c>
      <c r="T151" s="30">
        <v>0</v>
      </c>
      <c r="U151" s="30">
        <v>838</v>
      </c>
      <c r="V151" s="30">
        <v>21780.856022948199</v>
      </c>
      <c r="W151" s="29">
        <v>22673.856022948199</v>
      </c>
      <c r="X151" s="31">
        <v>-13813.60498537889</v>
      </c>
      <c r="Y151" s="30">
        <v>160.50502075138633</v>
      </c>
      <c r="Z151" s="30">
        <v>-46</v>
      </c>
      <c r="AA151" s="30">
        <v>232.99999999999818</v>
      </c>
      <c r="AB151" s="30">
        <v>0</v>
      </c>
      <c r="AC151" s="32">
        <v>0</v>
      </c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</row>
    <row r="152" spans="1:442" s="34" customFormat="1">
      <c r="A152" s="35">
        <v>7814</v>
      </c>
      <c r="B152" s="36" t="s">
        <v>291</v>
      </c>
      <c r="C152" s="26">
        <v>10558.55</v>
      </c>
      <c r="D152" s="27">
        <v>1.027E-5</v>
      </c>
      <c r="E152" s="27">
        <v>1.083E-5</v>
      </c>
      <c r="F152" s="31">
        <v>136256</v>
      </c>
      <c r="G152" s="30">
        <v>156716</v>
      </c>
      <c r="H152" s="32">
        <v>119408</v>
      </c>
      <c r="I152" s="31">
        <v>7114</v>
      </c>
      <c r="J152" s="30">
        <v>-534377.7392693673</v>
      </c>
      <c r="K152" s="30">
        <v>-527263.7392693673</v>
      </c>
      <c r="L152" s="30">
        <v>0</v>
      </c>
      <c r="M152" s="32">
        <v>-527263.7392693673</v>
      </c>
      <c r="N152" s="31">
        <v>0</v>
      </c>
      <c r="O152" s="30">
        <v>0</v>
      </c>
      <c r="P152" s="30">
        <v>2939</v>
      </c>
      <c r="Q152" s="30">
        <v>0</v>
      </c>
      <c r="R152" s="32">
        <v>2939</v>
      </c>
      <c r="S152" s="31">
        <v>160</v>
      </c>
      <c r="T152" s="30">
        <v>0</v>
      </c>
      <c r="U152" s="30">
        <v>2411</v>
      </c>
      <c r="V152" s="30">
        <v>72952.781843143675</v>
      </c>
      <c r="W152" s="29">
        <v>75523.781843143675</v>
      </c>
      <c r="X152" s="31">
        <v>-73033.040849119323</v>
      </c>
      <c r="Y152" s="30">
        <v>-85.740994024356482</v>
      </c>
      <c r="Z152" s="30">
        <v>-133</v>
      </c>
      <c r="AA152" s="30">
        <v>667</v>
      </c>
      <c r="AB152" s="30">
        <v>0</v>
      </c>
      <c r="AC152" s="32">
        <v>0</v>
      </c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</row>
    <row r="153" spans="1:442" s="34" customFormat="1">
      <c r="A153" s="35">
        <v>7817</v>
      </c>
      <c r="B153" s="36" t="s">
        <v>292</v>
      </c>
      <c r="C153" s="26">
        <v>0</v>
      </c>
      <c r="D153" s="27">
        <v>0</v>
      </c>
      <c r="E153" s="27">
        <v>0</v>
      </c>
      <c r="F153" s="31">
        <v>0</v>
      </c>
      <c r="G153" s="30">
        <v>0</v>
      </c>
      <c r="H153" s="32">
        <v>0</v>
      </c>
      <c r="I153" s="31">
        <v>0</v>
      </c>
      <c r="J153" s="30">
        <v>-155745.46595189464</v>
      </c>
      <c r="K153" s="30">
        <v>-155745.46595189464</v>
      </c>
      <c r="L153" s="30">
        <v>0</v>
      </c>
      <c r="M153" s="32">
        <v>-155745.46595189464</v>
      </c>
      <c r="N153" s="31">
        <v>0</v>
      </c>
      <c r="O153" s="30">
        <v>0</v>
      </c>
      <c r="P153" s="30">
        <v>0</v>
      </c>
      <c r="Q153" s="30">
        <v>0</v>
      </c>
      <c r="R153" s="32">
        <v>0</v>
      </c>
      <c r="S153" s="31">
        <v>0</v>
      </c>
      <c r="T153" s="30">
        <v>0</v>
      </c>
      <c r="U153" s="30">
        <v>0</v>
      </c>
      <c r="V153" s="30">
        <v>17268.058122306746</v>
      </c>
      <c r="W153" s="29">
        <v>17268.058122306746</v>
      </c>
      <c r="X153" s="31">
        <v>-17268.058122306746</v>
      </c>
      <c r="Y153" s="30">
        <v>0</v>
      </c>
      <c r="Z153" s="30">
        <v>0</v>
      </c>
      <c r="AA153" s="30">
        <v>0</v>
      </c>
      <c r="AB153" s="30">
        <v>0</v>
      </c>
      <c r="AC153" s="32">
        <v>0</v>
      </c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</row>
    <row r="154" spans="1:442" s="34" customFormat="1">
      <c r="A154" s="35">
        <v>7819</v>
      </c>
      <c r="B154" s="36" t="s">
        <v>293</v>
      </c>
      <c r="C154" s="26">
        <v>0</v>
      </c>
      <c r="D154" s="27">
        <v>0</v>
      </c>
      <c r="E154" s="27">
        <v>0</v>
      </c>
      <c r="F154" s="31">
        <v>0</v>
      </c>
      <c r="G154" s="30">
        <v>0</v>
      </c>
      <c r="H154" s="32">
        <v>0</v>
      </c>
      <c r="I154" s="31">
        <v>0</v>
      </c>
      <c r="J154" s="30">
        <v>-28430.28835460281</v>
      </c>
      <c r="K154" s="30">
        <v>-28430.28835460281</v>
      </c>
      <c r="L154" s="30">
        <v>0</v>
      </c>
      <c r="M154" s="32">
        <v>-28430.28835460281</v>
      </c>
      <c r="N154" s="31">
        <v>0</v>
      </c>
      <c r="O154" s="30">
        <v>0</v>
      </c>
      <c r="P154" s="30">
        <v>0</v>
      </c>
      <c r="Q154" s="30">
        <v>0</v>
      </c>
      <c r="R154" s="32">
        <v>0</v>
      </c>
      <c r="S154" s="31">
        <v>0</v>
      </c>
      <c r="T154" s="30">
        <v>0</v>
      </c>
      <c r="U154" s="30">
        <v>0</v>
      </c>
      <c r="V154" s="30">
        <v>0</v>
      </c>
      <c r="W154" s="29">
        <v>0</v>
      </c>
      <c r="X154" s="31">
        <v>0</v>
      </c>
      <c r="Y154" s="30">
        <v>0</v>
      </c>
      <c r="Z154" s="30">
        <v>0</v>
      </c>
      <c r="AA154" s="30">
        <v>0</v>
      </c>
      <c r="AB154" s="30">
        <v>0</v>
      </c>
      <c r="AC154" s="32">
        <v>0</v>
      </c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3"/>
      <c r="KY154" s="33"/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3"/>
      <c r="LZ154" s="33"/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3"/>
      <c r="MZ154" s="33"/>
      <c r="NA154" s="33"/>
      <c r="NB154" s="33"/>
      <c r="NC154" s="33"/>
      <c r="ND154" s="33"/>
      <c r="NE154" s="33"/>
      <c r="NF154" s="33"/>
      <c r="NG154" s="33"/>
      <c r="NH154" s="33"/>
      <c r="NI154" s="33"/>
      <c r="NJ154" s="33"/>
      <c r="NK154" s="33"/>
      <c r="NL154" s="33"/>
      <c r="NM154" s="33"/>
      <c r="NN154" s="33"/>
      <c r="NO154" s="33"/>
      <c r="NP154" s="33"/>
      <c r="NQ154" s="33"/>
      <c r="NR154" s="33"/>
      <c r="NS154" s="33"/>
      <c r="NT154" s="33"/>
      <c r="NU154" s="33"/>
      <c r="NV154" s="33"/>
      <c r="NW154" s="33"/>
      <c r="NX154" s="33"/>
      <c r="NY154" s="33"/>
      <c r="NZ154" s="33"/>
      <c r="OA154" s="33"/>
      <c r="OB154" s="33"/>
      <c r="OC154" s="33"/>
      <c r="OD154" s="33"/>
      <c r="OE154" s="33"/>
      <c r="OF154" s="33"/>
      <c r="OG154" s="33"/>
      <c r="OH154" s="33"/>
      <c r="OI154" s="33"/>
      <c r="OJ154" s="33"/>
      <c r="OK154" s="33"/>
      <c r="OL154" s="33"/>
      <c r="OM154" s="33"/>
      <c r="ON154" s="33"/>
      <c r="OO154" s="33"/>
      <c r="OP154" s="33"/>
      <c r="OQ154" s="33"/>
      <c r="OR154" s="33"/>
      <c r="OS154" s="33"/>
      <c r="OT154" s="33"/>
      <c r="OU154" s="33"/>
      <c r="OV154" s="33"/>
      <c r="OW154" s="3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  <c r="PR154" s="33"/>
      <c r="PS154" s="33"/>
      <c r="PT154" s="33"/>
      <c r="PU154" s="33"/>
      <c r="PV154" s="33"/>
      <c r="PW154" s="33"/>
      <c r="PX154" s="33"/>
      <c r="PY154" s="33"/>
      <c r="PZ154" s="33"/>
    </row>
    <row r="155" spans="1:442" s="34" customFormat="1">
      <c r="A155" s="35">
        <v>7820</v>
      </c>
      <c r="B155" s="36" t="s">
        <v>294</v>
      </c>
      <c r="C155" s="26">
        <v>2362.88</v>
      </c>
      <c r="D155" s="27">
        <v>2.3E-6</v>
      </c>
      <c r="E155" s="27">
        <v>2.2400000000000002E-6</v>
      </c>
      <c r="F155" s="31">
        <v>30515</v>
      </c>
      <c r="G155" s="30">
        <v>35097</v>
      </c>
      <c r="H155" s="32">
        <v>26742</v>
      </c>
      <c r="I155" s="31">
        <v>1593</v>
      </c>
      <c r="J155" s="30">
        <v>-144711.70607973821</v>
      </c>
      <c r="K155" s="30">
        <v>-143118.70607973821</v>
      </c>
      <c r="L155" s="30">
        <v>0</v>
      </c>
      <c r="M155" s="32">
        <v>-143118.70607973821</v>
      </c>
      <c r="N155" s="31">
        <v>0</v>
      </c>
      <c r="O155" s="30">
        <v>0</v>
      </c>
      <c r="P155" s="30">
        <v>658</v>
      </c>
      <c r="Q155" s="30">
        <v>309.74538602079099</v>
      </c>
      <c r="R155" s="32">
        <v>967.74538602079099</v>
      </c>
      <c r="S155" s="31">
        <v>36</v>
      </c>
      <c r="T155" s="30">
        <v>0</v>
      </c>
      <c r="U155" s="30">
        <v>540</v>
      </c>
      <c r="V155" s="30">
        <v>14380.198372553416</v>
      </c>
      <c r="W155" s="29">
        <v>14956.198372553416</v>
      </c>
      <c r="X155" s="31">
        <v>-14113.526425474209</v>
      </c>
      <c r="Y155" s="30">
        <v>6.0734389415841425</v>
      </c>
      <c r="Z155" s="30">
        <v>-30</v>
      </c>
      <c r="AA155" s="30">
        <v>149</v>
      </c>
      <c r="AB155" s="30">
        <v>0</v>
      </c>
      <c r="AC155" s="32">
        <v>0</v>
      </c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33"/>
      <c r="PX155" s="33"/>
      <c r="PY155" s="33"/>
      <c r="PZ155" s="33"/>
    </row>
    <row r="156" spans="1:442" s="34" customFormat="1">
      <c r="A156" s="35">
        <v>7821</v>
      </c>
      <c r="B156" s="36" t="s">
        <v>295</v>
      </c>
      <c r="C156" s="26">
        <v>6048.11</v>
      </c>
      <c r="D156" s="27">
        <v>5.8799999999999996E-6</v>
      </c>
      <c r="E156" s="27">
        <v>2.9100000000000001E-6</v>
      </c>
      <c r="F156" s="31">
        <v>78012</v>
      </c>
      <c r="G156" s="30">
        <v>89726</v>
      </c>
      <c r="H156" s="32">
        <v>68366</v>
      </c>
      <c r="I156" s="31">
        <v>4073</v>
      </c>
      <c r="J156" s="30">
        <v>-233402.78699566977</v>
      </c>
      <c r="K156" s="30">
        <v>-229329.78699566977</v>
      </c>
      <c r="L156" s="30">
        <v>0</v>
      </c>
      <c r="M156" s="32">
        <v>-229329.78699566977</v>
      </c>
      <c r="N156" s="31">
        <v>0</v>
      </c>
      <c r="O156" s="30">
        <v>0</v>
      </c>
      <c r="P156" s="30">
        <v>1683</v>
      </c>
      <c r="Q156" s="30">
        <v>20217.251393752573</v>
      </c>
      <c r="R156" s="32">
        <v>21900.251393752573</v>
      </c>
      <c r="S156" s="31">
        <v>91</v>
      </c>
      <c r="T156" s="30">
        <v>0</v>
      </c>
      <c r="U156" s="30">
        <v>1381</v>
      </c>
      <c r="V156" s="30">
        <v>30820.699365412896</v>
      </c>
      <c r="W156" s="29">
        <v>32292.699365412896</v>
      </c>
      <c r="X156" s="31">
        <v>-11094.864665655474</v>
      </c>
      <c r="Y156" s="30">
        <v>396.41669399514882</v>
      </c>
      <c r="Z156" s="30">
        <v>-76</v>
      </c>
      <c r="AA156" s="30">
        <v>382</v>
      </c>
      <c r="AB156" s="30">
        <v>0</v>
      </c>
      <c r="AC156" s="32">
        <v>0</v>
      </c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</row>
    <row r="157" spans="1:442" s="34" customFormat="1">
      <c r="A157" s="35">
        <v>8024</v>
      </c>
      <c r="B157" s="36" t="s">
        <v>477</v>
      </c>
      <c r="C157" s="26">
        <v>0</v>
      </c>
      <c r="D157" s="27">
        <v>7.3424099999999997E-3</v>
      </c>
      <c r="E157" s="27">
        <v>7.3424099999999997E-3</v>
      </c>
      <c r="F157" s="31">
        <v>97414268</v>
      </c>
      <c r="G157" s="30">
        <v>112042252</v>
      </c>
      <c r="H157" s="32">
        <v>85369466</v>
      </c>
      <c r="I157" s="31">
        <v>5086264</v>
      </c>
      <c r="J157" s="30">
        <v>39980397.76252874</v>
      </c>
      <c r="K157" s="30">
        <v>45066661.76252874</v>
      </c>
      <c r="L157" s="30">
        <v>0</v>
      </c>
      <c r="M157" s="32">
        <v>45066661.76252874</v>
      </c>
      <c r="N157" s="31">
        <v>0</v>
      </c>
      <c r="O157" s="30">
        <v>0</v>
      </c>
      <c r="P157" s="30">
        <v>2101397</v>
      </c>
      <c r="Q157" s="30">
        <v>5725207.4513577726</v>
      </c>
      <c r="R157" s="32">
        <v>7826604.4513577726</v>
      </c>
      <c r="S157" s="31">
        <v>114118</v>
      </c>
      <c r="T157" s="30">
        <v>0</v>
      </c>
      <c r="U157" s="30">
        <v>1723865</v>
      </c>
      <c r="V157" s="30">
        <v>4140852.7467201697</v>
      </c>
      <c r="W157" s="29">
        <v>5978835.7467201697</v>
      </c>
      <c r="X157" s="31">
        <v>1547242.8957497631</v>
      </c>
      <c r="Y157" s="30">
        <v>-81588.191112160261</v>
      </c>
      <c r="Z157" s="30">
        <v>-95258</v>
      </c>
      <c r="AA157" s="30">
        <v>477372</v>
      </c>
      <c r="AB157" s="30">
        <v>0</v>
      </c>
      <c r="AC157" s="32">
        <v>0</v>
      </c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</row>
    <row r="158" spans="1:442" s="34" customFormat="1">
      <c r="A158" s="35">
        <v>8201</v>
      </c>
      <c r="B158" s="36" t="s">
        <v>467</v>
      </c>
      <c r="C158" s="26">
        <v>1305440.6376</v>
      </c>
      <c r="D158" s="27">
        <v>1.27064E-3</v>
      </c>
      <c r="E158" s="27">
        <v>1.27064E-3</v>
      </c>
      <c r="F158" s="31">
        <v>16858016</v>
      </c>
      <c r="G158" s="30">
        <v>19389460</v>
      </c>
      <c r="H158" s="32">
        <v>14773604</v>
      </c>
      <c r="I158" s="31">
        <v>880203</v>
      </c>
      <c r="J158" s="30">
        <v>7565061.3239945062</v>
      </c>
      <c r="K158" s="30">
        <v>8445264.3239945062</v>
      </c>
      <c r="L158" s="30">
        <v>0</v>
      </c>
      <c r="M158" s="32">
        <v>8445264.3239945062</v>
      </c>
      <c r="N158" s="31">
        <v>0</v>
      </c>
      <c r="O158" s="30">
        <v>0</v>
      </c>
      <c r="P158" s="30">
        <v>363657</v>
      </c>
      <c r="Q158" s="30">
        <v>990775.18090017291</v>
      </c>
      <c r="R158" s="32">
        <v>1354432.1809001728</v>
      </c>
      <c r="S158" s="31">
        <v>19749</v>
      </c>
      <c r="T158" s="30">
        <v>0</v>
      </c>
      <c r="U158" s="30">
        <v>298323</v>
      </c>
      <c r="V158" s="30">
        <v>57411.945819274464</v>
      </c>
      <c r="W158" s="29">
        <v>375483.94581927446</v>
      </c>
      <c r="X158" s="31">
        <v>914015.9595087273</v>
      </c>
      <c r="Y158" s="30">
        <v>-1193.724427828912</v>
      </c>
      <c r="Z158" s="30">
        <v>-16485</v>
      </c>
      <c r="AA158" s="30">
        <v>82611</v>
      </c>
      <c r="AB158" s="30">
        <v>0</v>
      </c>
      <c r="AC158" s="32">
        <v>0</v>
      </c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</row>
    <row r="159" spans="1:442" s="34" customFormat="1">
      <c r="A159" s="35">
        <v>8202</v>
      </c>
      <c r="B159" s="36" t="s">
        <v>296</v>
      </c>
      <c r="C159" s="26">
        <v>2815739.7991999998</v>
      </c>
      <c r="D159" s="27">
        <v>2.7386699999999999E-3</v>
      </c>
      <c r="E159" s="27">
        <v>2.7384499999999999E-3</v>
      </c>
      <c r="F159" s="31">
        <v>36334873</v>
      </c>
      <c r="G159" s="30">
        <v>41791013</v>
      </c>
      <c r="H159" s="32">
        <v>31842242</v>
      </c>
      <c r="I159" s="31">
        <v>1897143</v>
      </c>
      <c r="J159" s="30">
        <v>15698972.801978691</v>
      </c>
      <c r="K159" s="30">
        <v>17596115.801978692</v>
      </c>
      <c r="L159" s="30">
        <v>0</v>
      </c>
      <c r="M159" s="32">
        <v>17596115.801978692</v>
      </c>
      <c r="N159" s="31">
        <v>0</v>
      </c>
      <c r="O159" s="30">
        <v>0</v>
      </c>
      <c r="P159" s="30">
        <v>783807</v>
      </c>
      <c r="Q159" s="30">
        <v>2058098.2628792075</v>
      </c>
      <c r="R159" s="32">
        <v>2841905.2628792077</v>
      </c>
      <c r="S159" s="31">
        <v>42565</v>
      </c>
      <c r="T159" s="30">
        <v>0</v>
      </c>
      <c r="U159" s="30">
        <v>642990</v>
      </c>
      <c r="V159" s="30">
        <v>121184.28447997198</v>
      </c>
      <c r="W159" s="29">
        <v>806739.28447997198</v>
      </c>
      <c r="X159" s="31">
        <v>1895163.1408400193</v>
      </c>
      <c r="Y159" s="30">
        <v>-2523.1624407837662</v>
      </c>
      <c r="Z159" s="30">
        <v>-35530</v>
      </c>
      <c r="AA159" s="30">
        <v>178056</v>
      </c>
      <c r="AB159" s="30">
        <v>0</v>
      </c>
      <c r="AC159" s="32">
        <v>0</v>
      </c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</row>
    <row r="160" spans="1:442" s="34" customFormat="1">
      <c r="A160" s="35">
        <v>8204</v>
      </c>
      <c r="B160" s="36" t="s">
        <v>297</v>
      </c>
      <c r="C160" s="26">
        <v>3707420.952</v>
      </c>
      <c r="D160" s="27">
        <v>3.6036100000000001E-3</v>
      </c>
      <c r="E160" s="27">
        <v>3.5325E-3</v>
      </c>
      <c r="F160" s="31">
        <v>47810328</v>
      </c>
      <c r="G160" s="30">
        <v>54989653</v>
      </c>
      <c r="H160" s="32">
        <v>41898812</v>
      </c>
      <c r="I160" s="31">
        <v>2496308</v>
      </c>
      <c r="J160" s="30">
        <v>-2077381.7417744575</v>
      </c>
      <c r="K160" s="30">
        <v>418926.25822554249</v>
      </c>
      <c r="L160" s="30">
        <v>0</v>
      </c>
      <c r="M160" s="32">
        <v>418926.25822554249</v>
      </c>
      <c r="N160" s="31">
        <v>0</v>
      </c>
      <c r="O160" s="30">
        <v>0</v>
      </c>
      <c r="P160" s="30">
        <v>1031353</v>
      </c>
      <c r="Q160" s="30">
        <v>330091.26314257458</v>
      </c>
      <c r="R160" s="32">
        <v>1361444.2631425746</v>
      </c>
      <c r="S160" s="31">
        <v>56009</v>
      </c>
      <c r="T160" s="30">
        <v>0</v>
      </c>
      <c r="U160" s="30">
        <v>846063</v>
      </c>
      <c r="V160" s="30">
        <v>226096.34980226168</v>
      </c>
      <c r="W160" s="29">
        <v>1128168.3498022617</v>
      </c>
      <c r="X160" s="31">
        <v>39459.535631634935</v>
      </c>
      <c r="Y160" s="30">
        <v>6278.3777086779382</v>
      </c>
      <c r="Z160" s="30">
        <v>-46752</v>
      </c>
      <c r="AA160" s="30">
        <v>234290.00000000009</v>
      </c>
      <c r="AB160" s="30">
        <v>0</v>
      </c>
      <c r="AC160" s="32">
        <v>0</v>
      </c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</row>
    <row r="161" spans="1:442" s="34" customFormat="1">
      <c r="A161" s="35">
        <v>8205</v>
      </c>
      <c r="B161" s="36" t="s">
        <v>298</v>
      </c>
      <c r="C161" s="26">
        <v>4639162.7256000005</v>
      </c>
      <c r="D161" s="27">
        <v>4.5131199999999998E-3</v>
      </c>
      <c r="E161" s="27">
        <v>4.5283600000000004E-3</v>
      </c>
      <c r="F161" s="31">
        <v>59877108</v>
      </c>
      <c r="G161" s="30">
        <v>68868414</v>
      </c>
      <c r="H161" s="32">
        <v>52473594</v>
      </c>
      <c r="I161" s="31">
        <v>3126347</v>
      </c>
      <c r="J161" s="30">
        <v>5482285.5491385665</v>
      </c>
      <c r="K161" s="30">
        <v>8608632.5491385665</v>
      </c>
      <c r="L161" s="30">
        <v>0</v>
      </c>
      <c r="M161" s="32">
        <v>8608632.5491385665</v>
      </c>
      <c r="N161" s="31">
        <v>0</v>
      </c>
      <c r="O161" s="30">
        <v>0</v>
      </c>
      <c r="P161" s="30">
        <v>1291654</v>
      </c>
      <c r="Q161" s="30">
        <v>975532.31981650495</v>
      </c>
      <c r="R161" s="32">
        <v>2267186.3198165051</v>
      </c>
      <c r="S161" s="31">
        <v>70144</v>
      </c>
      <c r="T161" s="30">
        <v>0</v>
      </c>
      <c r="U161" s="30">
        <v>1059599</v>
      </c>
      <c r="V161" s="30">
        <v>307774.37942106067</v>
      </c>
      <c r="W161" s="29">
        <v>1437517.3794210607</v>
      </c>
      <c r="X161" s="31">
        <v>601074.73214879842</v>
      </c>
      <c r="Y161" s="30">
        <v>-6277.7917533541358</v>
      </c>
      <c r="Z161" s="30">
        <v>-58552</v>
      </c>
      <c r="AA161" s="30">
        <v>293424.00000000012</v>
      </c>
      <c r="AB161" s="30">
        <v>0</v>
      </c>
      <c r="AC161" s="32">
        <v>0</v>
      </c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</row>
    <row r="162" spans="1:442" s="34" customFormat="1">
      <c r="A162" s="35">
        <v>8208</v>
      </c>
      <c r="B162" s="36" t="s">
        <v>299</v>
      </c>
      <c r="C162" s="26">
        <v>5561402.4028000003</v>
      </c>
      <c r="D162" s="27">
        <v>5.4080100000000004E-3</v>
      </c>
      <c r="E162" s="27">
        <v>5.3837599999999996E-3</v>
      </c>
      <c r="F162" s="31">
        <v>71749920</v>
      </c>
      <c r="G162" s="30">
        <v>82524079</v>
      </c>
      <c r="H162" s="32">
        <v>62878391</v>
      </c>
      <c r="I162" s="31">
        <v>3746259</v>
      </c>
      <c r="J162" s="30">
        <v>-14950804.246429674</v>
      </c>
      <c r="K162" s="30">
        <v>-11204545.246429674</v>
      </c>
      <c r="L162" s="30">
        <v>0</v>
      </c>
      <c r="M162" s="32">
        <v>-11204545.246429674</v>
      </c>
      <c r="N162" s="31">
        <v>0</v>
      </c>
      <c r="O162" s="30">
        <v>0</v>
      </c>
      <c r="P162" s="30">
        <v>1547772</v>
      </c>
      <c r="Q162" s="30">
        <v>0</v>
      </c>
      <c r="R162" s="32">
        <v>1547772</v>
      </c>
      <c r="S162" s="31">
        <v>84053</v>
      </c>
      <c r="T162" s="30">
        <v>0</v>
      </c>
      <c r="U162" s="30">
        <v>1269703</v>
      </c>
      <c r="V162" s="30">
        <v>1782369.1941277306</v>
      </c>
      <c r="W162" s="29">
        <v>3136125.1941277306</v>
      </c>
      <c r="X162" s="31">
        <v>-1868045.9036417583</v>
      </c>
      <c r="Y162" s="30">
        <v>-1751.290485972464</v>
      </c>
      <c r="Z162" s="30">
        <v>-70162</v>
      </c>
      <c r="AA162" s="30">
        <v>351606</v>
      </c>
      <c r="AB162" s="30">
        <v>0</v>
      </c>
      <c r="AC162" s="32">
        <v>0</v>
      </c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</row>
    <row r="163" spans="1:442" s="34" customFormat="1">
      <c r="A163" s="35">
        <v>8209</v>
      </c>
      <c r="B163" s="36" t="s">
        <v>300</v>
      </c>
      <c r="C163" s="26">
        <v>1976020.7827999999</v>
      </c>
      <c r="D163" s="27">
        <v>1.9230499999999999E-3</v>
      </c>
      <c r="E163" s="27">
        <v>1.9379200000000001E-3</v>
      </c>
      <c r="F163" s="31">
        <v>25513763</v>
      </c>
      <c r="G163" s="30">
        <v>29344977</v>
      </c>
      <c r="H163" s="32">
        <v>22359110</v>
      </c>
      <c r="I163" s="31">
        <v>1332143</v>
      </c>
      <c r="J163" s="30">
        <v>-3724099.560637828</v>
      </c>
      <c r="K163" s="30">
        <v>-2391956.560637828</v>
      </c>
      <c r="L163" s="30">
        <v>0</v>
      </c>
      <c r="M163" s="32">
        <v>-2391956.560637828</v>
      </c>
      <c r="N163" s="31">
        <v>0</v>
      </c>
      <c r="O163" s="30">
        <v>0</v>
      </c>
      <c r="P163" s="30">
        <v>550377</v>
      </c>
      <c r="Q163" s="30">
        <v>0</v>
      </c>
      <c r="R163" s="32">
        <v>550377</v>
      </c>
      <c r="S163" s="31">
        <v>29889</v>
      </c>
      <c r="T163" s="30">
        <v>0</v>
      </c>
      <c r="U163" s="30">
        <v>451497</v>
      </c>
      <c r="V163" s="30">
        <v>616885.19957443466</v>
      </c>
      <c r="W163" s="29">
        <v>1098271.1995744347</v>
      </c>
      <c r="X163" s="31">
        <v>-644158.97511119558</v>
      </c>
      <c r="Y163" s="30">
        <v>-3815.2244632391335</v>
      </c>
      <c r="Z163" s="30">
        <v>-24949</v>
      </c>
      <c r="AA163" s="30">
        <v>125029.00000000012</v>
      </c>
      <c r="AB163" s="30">
        <v>0</v>
      </c>
      <c r="AC163" s="32">
        <v>0</v>
      </c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</row>
    <row r="164" spans="1:442" s="34" customFormat="1">
      <c r="A164" s="35">
        <v>8210</v>
      </c>
      <c r="B164" s="36" t="s">
        <v>462</v>
      </c>
      <c r="C164" s="26">
        <v>21150865.385200001</v>
      </c>
      <c r="D164" s="27">
        <v>1.1439309999999999E-2</v>
      </c>
      <c r="E164" s="27">
        <v>1.13946E-2</v>
      </c>
      <c r="F164" s="31">
        <v>151769243</v>
      </c>
      <c r="G164" s="30">
        <v>174559315</v>
      </c>
      <c r="H164" s="32">
        <v>133003711</v>
      </c>
      <c r="I164" s="31">
        <v>7924286</v>
      </c>
      <c r="J164" s="30">
        <v>-86010260.862051129</v>
      </c>
      <c r="K164" s="30">
        <v>-78085974.862051129</v>
      </c>
      <c r="L164" s="30">
        <v>0</v>
      </c>
      <c r="M164" s="32">
        <v>-78085974.862051129</v>
      </c>
      <c r="N164" s="31">
        <v>0</v>
      </c>
      <c r="O164" s="30">
        <v>0</v>
      </c>
      <c r="P164" s="30">
        <v>3273929</v>
      </c>
      <c r="Q164" s="30">
        <v>4537077.9904177357</v>
      </c>
      <c r="R164" s="32">
        <v>7811006.9904177357</v>
      </c>
      <c r="S164" s="31">
        <v>177794</v>
      </c>
      <c r="T164" s="30">
        <v>0</v>
      </c>
      <c r="U164" s="30">
        <v>2685743</v>
      </c>
      <c r="V164" s="30">
        <v>11280781.975313231</v>
      </c>
      <c r="W164" s="29">
        <v>14144318.975313231</v>
      </c>
      <c r="X164" s="31">
        <v>-7016982.298433098</v>
      </c>
      <c r="Y164" s="30">
        <v>88346.313537602749</v>
      </c>
      <c r="Z164" s="30">
        <v>-148409</v>
      </c>
      <c r="AA164" s="30">
        <v>743733</v>
      </c>
      <c r="AB164" s="30">
        <v>0</v>
      </c>
      <c r="AC164" s="32">
        <v>0</v>
      </c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</row>
    <row r="165" spans="1:442" s="34" customFormat="1">
      <c r="A165" s="35">
        <v>8211</v>
      </c>
      <c r="B165" s="36" t="s">
        <v>301</v>
      </c>
      <c r="C165" s="26">
        <v>0</v>
      </c>
      <c r="D165" s="27">
        <v>0</v>
      </c>
      <c r="E165" s="27">
        <v>0</v>
      </c>
      <c r="F165" s="31">
        <v>0</v>
      </c>
      <c r="G165" s="30">
        <v>0</v>
      </c>
      <c r="H165" s="32">
        <v>0</v>
      </c>
      <c r="I165" s="31">
        <v>0</v>
      </c>
      <c r="J165" s="30">
        <v>-18817504.099055201</v>
      </c>
      <c r="K165" s="30">
        <v>-18817504.099055201</v>
      </c>
      <c r="L165" s="30">
        <v>0</v>
      </c>
      <c r="M165" s="32">
        <v>-18817504.099055201</v>
      </c>
      <c r="N165" s="31">
        <v>0</v>
      </c>
      <c r="O165" s="30">
        <v>0</v>
      </c>
      <c r="P165" s="30">
        <v>0</v>
      </c>
      <c r="Q165" s="30">
        <v>0</v>
      </c>
      <c r="R165" s="32">
        <v>0</v>
      </c>
      <c r="S165" s="31">
        <v>0</v>
      </c>
      <c r="T165" s="30">
        <v>0</v>
      </c>
      <c r="U165" s="30">
        <v>0</v>
      </c>
      <c r="V165" s="30">
        <v>1952317.8220157456</v>
      </c>
      <c r="W165" s="29">
        <v>1952317.8220157456</v>
      </c>
      <c r="X165" s="31">
        <v>-1952317.8220157456</v>
      </c>
      <c r="Y165" s="30">
        <v>0</v>
      </c>
      <c r="Z165" s="30">
        <v>0</v>
      </c>
      <c r="AA165" s="30">
        <v>0</v>
      </c>
      <c r="AB165" s="30">
        <v>0</v>
      </c>
      <c r="AC165" s="32">
        <v>0</v>
      </c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</row>
    <row r="166" spans="1:442" s="34" customFormat="1">
      <c r="A166" s="35">
        <v>8213</v>
      </c>
      <c r="B166" s="36" t="s">
        <v>302</v>
      </c>
      <c r="C166" s="26">
        <v>1792175.736</v>
      </c>
      <c r="D166" s="27">
        <v>1.58362E-3</v>
      </c>
      <c r="E166" s="27">
        <v>1.59844E-3</v>
      </c>
      <c r="F166" s="31">
        <v>21010429</v>
      </c>
      <c r="G166" s="30">
        <v>24165410</v>
      </c>
      <c r="H166" s="32">
        <v>18412591</v>
      </c>
      <c r="I166" s="31">
        <v>1097012</v>
      </c>
      <c r="J166" s="30">
        <v>-2459375.8560777977</v>
      </c>
      <c r="K166" s="30">
        <v>-1362363.8560777977</v>
      </c>
      <c r="L166" s="30">
        <v>0</v>
      </c>
      <c r="M166" s="32">
        <v>-1362363.8560777977</v>
      </c>
      <c r="N166" s="31">
        <v>0</v>
      </c>
      <c r="O166" s="30">
        <v>0</v>
      </c>
      <c r="P166" s="30">
        <v>453232</v>
      </c>
      <c r="Q166" s="30">
        <v>0</v>
      </c>
      <c r="R166" s="32">
        <v>453232</v>
      </c>
      <c r="S166" s="31">
        <v>24613</v>
      </c>
      <c r="T166" s="30">
        <v>0</v>
      </c>
      <c r="U166" s="30">
        <v>371805</v>
      </c>
      <c r="V166" s="30">
        <v>341300.31229921873</v>
      </c>
      <c r="W166" s="29">
        <v>737718.31229921873</v>
      </c>
      <c r="X166" s="31">
        <v>-365045.05496091908</v>
      </c>
      <c r="Y166" s="30">
        <v>-1856.2573382996077</v>
      </c>
      <c r="Z166" s="30">
        <v>-20545</v>
      </c>
      <c r="AA166" s="30">
        <v>102960</v>
      </c>
      <c r="AB166" s="30">
        <v>0</v>
      </c>
      <c r="AC166" s="32">
        <v>0</v>
      </c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</row>
    <row r="167" spans="1:442" s="34" customFormat="1">
      <c r="A167" s="35">
        <v>8216</v>
      </c>
      <c r="B167" s="36" t="s">
        <v>303</v>
      </c>
      <c r="C167" s="26">
        <v>1763454.8372000002</v>
      </c>
      <c r="D167" s="27">
        <v>1.70648E-3</v>
      </c>
      <c r="E167" s="27">
        <v>1.7233400000000001E-3</v>
      </c>
      <c r="F167" s="31">
        <v>22640454</v>
      </c>
      <c r="G167" s="30">
        <v>26040205</v>
      </c>
      <c r="H167" s="32">
        <v>19841072</v>
      </c>
      <c r="I167" s="31">
        <v>1182120</v>
      </c>
      <c r="J167" s="30">
        <v>-9325910.8607341461</v>
      </c>
      <c r="K167" s="30">
        <v>-8143790.8607341461</v>
      </c>
      <c r="L167" s="30">
        <v>0</v>
      </c>
      <c r="M167" s="32">
        <v>-8143790.8607341461</v>
      </c>
      <c r="N167" s="31">
        <v>0</v>
      </c>
      <c r="O167" s="30">
        <v>0</v>
      </c>
      <c r="P167" s="30">
        <v>488394</v>
      </c>
      <c r="Q167" s="30">
        <v>0</v>
      </c>
      <c r="R167" s="32">
        <v>488394</v>
      </c>
      <c r="S167" s="31">
        <v>26523</v>
      </c>
      <c r="T167" s="30">
        <v>0</v>
      </c>
      <c r="U167" s="30">
        <v>400651</v>
      </c>
      <c r="V167" s="30">
        <v>1352332.6989719204</v>
      </c>
      <c r="W167" s="29">
        <v>1779506.6989719204</v>
      </c>
      <c r="X167" s="31">
        <v>-1376138.6603545982</v>
      </c>
      <c r="Y167" s="30">
        <v>-3782.0386173221873</v>
      </c>
      <c r="Z167" s="30">
        <v>-22139</v>
      </c>
      <c r="AA167" s="30">
        <v>110947</v>
      </c>
      <c r="AB167" s="30">
        <v>0</v>
      </c>
      <c r="AC167" s="32">
        <v>0</v>
      </c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</row>
    <row r="168" spans="1:442" s="34" customFormat="1">
      <c r="A168" s="35">
        <v>8220</v>
      </c>
      <c r="B168" s="36" t="s">
        <v>304</v>
      </c>
      <c r="C168" s="26">
        <v>8133334.5536000002</v>
      </c>
      <c r="D168" s="27">
        <v>7.2176899999999997E-3</v>
      </c>
      <c r="E168" s="27">
        <v>7.1938000000000002E-3</v>
      </c>
      <c r="F168" s="31">
        <v>95759565</v>
      </c>
      <c r="G168" s="30">
        <v>110139075</v>
      </c>
      <c r="H168" s="32">
        <v>83919359</v>
      </c>
      <c r="I168" s="31">
        <v>4999868</v>
      </c>
      <c r="J168" s="30">
        <v>-849152.05394101888</v>
      </c>
      <c r="K168" s="30">
        <v>4150715.9460589811</v>
      </c>
      <c r="L168" s="30">
        <v>0</v>
      </c>
      <c r="M168" s="32">
        <v>4150715.9460589811</v>
      </c>
      <c r="N168" s="31">
        <v>0</v>
      </c>
      <c r="O168" s="30">
        <v>0</v>
      </c>
      <c r="P168" s="30">
        <v>2065702</v>
      </c>
      <c r="Q168" s="30">
        <v>201147.41356690423</v>
      </c>
      <c r="R168" s="32">
        <v>2266849.4135669041</v>
      </c>
      <c r="S168" s="31">
        <v>112180</v>
      </c>
      <c r="T168" s="30">
        <v>0</v>
      </c>
      <c r="U168" s="30">
        <v>1694583</v>
      </c>
      <c r="V168" s="30">
        <v>369436.20524252608</v>
      </c>
      <c r="W168" s="29">
        <v>2176199.2052425263</v>
      </c>
      <c r="X168" s="31">
        <v>-288527.85860830627</v>
      </c>
      <c r="Y168" s="30">
        <v>3555.0669326844004</v>
      </c>
      <c r="Z168" s="30">
        <v>-93640</v>
      </c>
      <c r="AA168" s="30">
        <v>469263</v>
      </c>
      <c r="AB168" s="30">
        <v>0</v>
      </c>
      <c r="AC168" s="32">
        <v>0</v>
      </c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</row>
    <row r="169" spans="1:442" s="34" customFormat="1">
      <c r="A169" s="35">
        <v>8221</v>
      </c>
      <c r="B169" s="36" t="s">
        <v>305</v>
      </c>
      <c r="C169" s="26">
        <v>2656732.5639999998</v>
      </c>
      <c r="D169" s="27">
        <v>2.5792800000000002E-3</v>
      </c>
      <c r="E169" s="27">
        <v>2.56091E-3</v>
      </c>
      <c r="F169" s="31">
        <v>34220191</v>
      </c>
      <c r="G169" s="30">
        <v>39358786</v>
      </c>
      <c r="H169" s="32">
        <v>29989030</v>
      </c>
      <c r="I169" s="31">
        <v>1786729</v>
      </c>
      <c r="J169" s="30">
        <v>-7396444.0348932585</v>
      </c>
      <c r="K169" s="30">
        <v>-5609715.0348932585</v>
      </c>
      <c r="L169" s="30">
        <v>0</v>
      </c>
      <c r="M169" s="32">
        <v>-5609715.0348932585</v>
      </c>
      <c r="N169" s="31">
        <v>0</v>
      </c>
      <c r="O169" s="30">
        <v>0</v>
      </c>
      <c r="P169" s="30">
        <v>738190</v>
      </c>
      <c r="Q169" s="30">
        <v>13566.764007930014</v>
      </c>
      <c r="R169" s="32">
        <v>751756.76400793006</v>
      </c>
      <c r="S169" s="31">
        <v>40088</v>
      </c>
      <c r="T169" s="30">
        <v>0</v>
      </c>
      <c r="U169" s="30">
        <v>605568</v>
      </c>
      <c r="V169" s="30">
        <v>893038.85301894031</v>
      </c>
      <c r="W169" s="29">
        <v>1538694.8530189404</v>
      </c>
      <c r="X169" s="31">
        <v>-921297.10399155796</v>
      </c>
      <c r="Y169" s="30">
        <v>127.01498054764761</v>
      </c>
      <c r="Z169" s="30">
        <v>-33463</v>
      </c>
      <c r="AA169" s="30">
        <v>167694.99999999988</v>
      </c>
      <c r="AB169" s="30">
        <v>0</v>
      </c>
      <c r="AC169" s="32">
        <v>0</v>
      </c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</row>
    <row r="170" spans="1:442" s="34" customFormat="1">
      <c r="A170" s="35">
        <v>9940</v>
      </c>
      <c r="B170" s="36" t="s">
        <v>468</v>
      </c>
      <c r="C170" s="26">
        <v>0</v>
      </c>
      <c r="D170" s="27">
        <v>0</v>
      </c>
      <c r="E170" s="27">
        <v>0</v>
      </c>
      <c r="F170" s="31">
        <v>0</v>
      </c>
      <c r="G170" s="30">
        <v>0</v>
      </c>
      <c r="H170" s="32">
        <v>0</v>
      </c>
      <c r="I170" s="31">
        <v>0</v>
      </c>
      <c r="J170" s="30">
        <v>0</v>
      </c>
      <c r="K170" s="30">
        <v>0</v>
      </c>
      <c r="L170" s="30">
        <v>0</v>
      </c>
      <c r="M170" s="32">
        <v>0</v>
      </c>
      <c r="N170" s="31">
        <v>0</v>
      </c>
      <c r="O170" s="30">
        <v>0</v>
      </c>
      <c r="P170" s="30">
        <v>0</v>
      </c>
      <c r="Q170" s="30">
        <v>0</v>
      </c>
      <c r="R170" s="32">
        <v>0</v>
      </c>
      <c r="S170" s="31">
        <v>0</v>
      </c>
      <c r="T170" s="30">
        <v>0</v>
      </c>
      <c r="U170" s="30">
        <v>0</v>
      </c>
      <c r="V170" s="30">
        <v>0</v>
      </c>
      <c r="W170" s="29">
        <v>0</v>
      </c>
      <c r="X170" s="31">
        <v>0</v>
      </c>
      <c r="Y170" s="30">
        <v>0</v>
      </c>
      <c r="Z170" s="30">
        <v>0</v>
      </c>
      <c r="AA170" s="30">
        <v>0</v>
      </c>
      <c r="AB170" s="30">
        <v>0</v>
      </c>
      <c r="AC170" s="32">
        <v>0</v>
      </c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</row>
    <row r="171" spans="1:442" s="34" customFormat="1">
      <c r="A171" s="35">
        <v>10005</v>
      </c>
      <c r="B171" s="36" t="s">
        <v>306</v>
      </c>
      <c r="C171" s="26">
        <v>127172.06999999999</v>
      </c>
      <c r="D171" s="27">
        <v>1.0902E-4</v>
      </c>
      <c r="E171" s="27">
        <v>9.7390000000000001E-5</v>
      </c>
      <c r="F171" s="31">
        <v>1446406</v>
      </c>
      <c r="G171" s="30">
        <v>1663602</v>
      </c>
      <c r="H171" s="32">
        <v>1267565</v>
      </c>
      <c r="I171" s="31">
        <v>75521</v>
      </c>
      <c r="J171" s="30">
        <v>-5052155.1312044198</v>
      </c>
      <c r="K171" s="30">
        <v>-4976634.1312044198</v>
      </c>
      <c r="L171" s="30">
        <v>0</v>
      </c>
      <c r="M171" s="32">
        <v>-4976634.1312044198</v>
      </c>
      <c r="N171" s="31">
        <v>0</v>
      </c>
      <c r="O171" s="30">
        <v>0</v>
      </c>
      <c r="P171" s="30">
        <v>31202</v>
      </c>
      <c r="Q171" s="30">
        <v>82925.871945205799</v>
      </c>
      <c r="R171" s="32">
        <v>114127.8719452058</v>
      </c>
      <c r="S171" s="31">
        <v>1694</v>
      </c>
      <c r="T171" s="30">
        <v>0</v>
      </c>
      <c r="U171" s="30">
        <v>25596</v>
      </c>
      <c r="V171" s="30">
        <v>695993.67715673719</v>
      </c>
      <c r="W171" s="29">
        <v>723283.67715673719</v>
      </c>
      <c r="X171" s="31">
        <v>-616450.80270065309</v>
      </c>
      <c r="Y171" s="30">
        <v>1619.9974891216837</v>
      </c>
      <c r="Z171" s="30">
        <v>-1414</v>
      </c>
      <c r="AA171" s="30">
        <v>7089.0000000001164</v>
      </c>
      <c r="AB171" s="30">
        <v>0</v>
      </c>
      <c r="AC171" s="32">
        <v>0</v>
      </c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</row>
    <row r="172" spans="1:442" s="34" customFormat="1">
      <c r="A172" s="35">
        <v>10010</v>
      </c>
      <c r="B172" s="36" t="s">
        <v>307</v>
      </c>
      <c r="C172" s="26">
        <v>18444352.1292</v>
      </c>
      <c r="D172" s="27">
        <v>1.7950130000000002E-2</v>
      </c>
      <c r="E172" s="27">
        <v>1.786542E-2</v>
      </c>
      <c r="F172" s="31">
        <v>238150521</v>
      </c>
      <c r="G172" s="30">
        <v>273911835</v>
      </c>
      <c r="H172" s="32">
        <v>208704363</v>
      </c>
      <c r="I172" s="31">
        <v>12434488</v>
      </c>
      <c r="J172" s="30">
        <v>23077183.721034203</v>
      </c>
      <c r="K172" s="30">
        <v>35511671.721034199</v>
      </c>
      <c r="L172" s="30">
        <v>0</v>
      </c>
      <c r="M172" s="32">
        <v>35511671.721034199</v>
      </c>
      <c r="N172" s="31">
        <v>0</v>
      </c>
      <c r="O172" s="30">
        <v>0</v>
      </c>
      <c r="P172" s="30">
        <v>5137325</v>
      </c>
      <c r="Q172" s="30">
        <v>2890567.9541537445</v>
      </c>
      <c r="R172" s="32">
        <v>8027892.9541537445</v>
      </c>
      <c r="S172" s="31">
        <v>278987</v>
      </c>
      <c r="T172" s="30">
        <v>0</v>
      </c>
      <c r="U172" s="30">
        <v>4214366</v>
      </c>
      <c r="V172" s="30">
        <v>225627.06631514698</v>
      </c>
      <c r="W172" s="29">
        <v>4718980.0663151471</v>
      </c>
      <c r="X172" s="31">
        <v>2380142.9479624238</v>
      </c>
      <c r="Y172" s="30">
        <v>-5391.0601238264153</v>
      </c>
      <c r="Z172" s="30">
        <v>-232878</v>
      </c>
      <c r="AA172" s="30">
        <v>1167039</v>
      </c>
      <c r="AB172" s="30">
        <v>0</v>
      </c>
      <c r="AC172" s="32">
        <v>0</v>
      </c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</row>
    <row r="173" spans="1:442" s="34" customFormat="1">
      <c r="A173" s="35">
        <v>20020</v>
      </c>
      <c r="B173" s="36" t="s">
        <v>308</v>
      </c>
      <c r="C173" s="26">
        <v>20360.95</v>
      </c>
      <c r="D173" s="27">
        <v>1.313E-5</v>
      </c>
      <c r="E173" s="27">
        <v>8.8100000000000004E-6</v>
      </c>
      <c r="F173" s="31">
        <v>174200</v>
      </c>
      <c r="G173" s="30">
        <v>200359</v>
      </c>
      <c r="H173" s="32">
        <v>152661</v>
      </c>
      <c r="I173" s="31">
        <v>9095</v>
      </c>
      <c r="J173" s="30">
        <v>-683911.03050906002</v>
      </c>
      <c r="K173" s="30">
        <v>-674816.03050906002</v>
      </c>
      <c r="L173" s="30">
        <v>0</v>
      </c>
      <c r="M173" s="32">
        <v>-674816.03050906002</v>
      </c>
      <c r="N173" s="31">
        <v>0</v>
      </c>
      <c r="O173" s="30">
        <v>0</v>
      </c>
      <c r="P173" s="30">
        <v>3758</v>
      </c>
      <c r="Q173" s="30">
        <v>32664.591012992671</v>
      </c>
      <c r="R173" s="32">
        <v>36422.591012992671</v>
      </c>
      <c r="S173" s="31">
        <v>204</v>
      </c>
      <c r="T173" s="30">
        <v>0</v>
      </c>
      <c r="U173" s="30">
        <v>3083</v>
      </c>
      <c r="V173" s="30">
        <v>93451.811498134935</v>
      </c>
      <c r="W173" s="29">
        <v>96738.811498134935</v>
      </c>
      <c r="X173" s="31">
        <v>-61639.702661867617</v>
      </c>
      <c r="Y173" s="30">
        <v>639.48217672534702</v>
      </c>
      <c r="Z173" s="30">
        <v>-170</v>
      </c>
      <c r="AA173" s="30">
        <v>854</v>
      </c>
      <c r="AB173" s="30">
        <v>0</v>
      </c>
      <c r="AC173" s="32">
        <v>0</v>
      </c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3"/>
      <c r="LZ173" s="33"/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3"/>
      <c r="MZ173" s="33"/>
      <c r="NA173" s="33"/>
      <c r="NB173" s="33"/>
      <c r="NC173" s="33"/>
      <c r="ND173" s="33"/>
      <c r="NE173" s="33"/>
      <c r="NF173" s="33"/>
      <c r="NG173" s="33"/>
      <c r="NH173" s="33"/>
      <c r="NI173" s="33"/>
      <c r="NJ173" s="33"/>
      <c r="NK173" s="33"/>
      <c r="NL173" s="33"/>
      <c r="NM173" s="33"/>
      <c r="NN173" s="33"/>
      <c r="NO173" s="33"/>
      <c r="NP173" s="33"/>
      <c r="NQ173" s="33"/>
      <c r="NR173" s="33"/>
      <c r="NS173" s="33"/>
      <c r="NT173" s="33"/>
      <c r="NU173" s="33"/>
      <c r="NV173" s="33"/>
      <c r="NW173" s="33"/>
      <c r="NX173" s="33"/>
      <c r="NY173" s="33"/>
      <c r="NZ173" s="33"/>
      <c r="OA173" s="33"/>
      <c r="OB173" s="33"/>
      <c r="OC173" s="33"/>
      <c r="OD173" s="33"/>
      <c r="OE173" s="33"/>
      <c r="OF173" s="33"/>
      <c r="OG173" s="33"/>
      <c r="OH173" s="33"/>
      <c r="OI173" s="33"/>
      <c r="OJ173" s="33"/>
      <c r="OK173" s="33"/>
      <c r="OL173" s="33"/>
      <c r="OM173" s="33"/>
      <c r="ON173" s="33"/>
      <c r="OO173" s="33"/>
      <c r="OP173" s="33"/>
      <c r="OQ173" s="33"/>
      <c r="OR173" s="33"/>
      <c r="OS173" s="33"/>
      <c r="OT173" s="33"/>
      <c r="OU173" s="33"/>
      <c r="OV173" s="33"/>
      <c r="OW173" s="33"/>
      <c r="OX173" s="33"/>
      <c r="OY173" s="33"/>
      <c r="OZ173" s="33"/>
      <c r="PA173" s="33"/>
      <c r="PB173" s="33"/>
      <c r="PC173" s="33"/>
      <c r="PD173" s="33"/>
      <c r="PE173" s="33"/>
      <c r="PF173" s="33"/>
      <c r="PG173" s="33"/>
      <c r="PH173" s="33"/>
      <c r="PI173" s="33"/>
      <c r="PJ173" s="33"/>
      <c r="PK173" s="33"/>
      <c r="PL173" s="33"/>
      <c r="PM173" s="33"/>
      <c r="PN173" s="33"/>
      <c r="PO173" s="33"/>
      <c r="PP173" s="33"/>
      <c r="PQ173" s="33"/>
      <c r="PR173" s="33"/>
      <c r="PS173" s="33"/>
      <c r="PT173" s="33"/>
      <c r="PU173" s="33"/>
      <c r="PV173" s="33"/>
      <c r="PW173" s="33"/>
      <c r="PX173" s="33"/>
      <c r="PY173" s="33"/>
      <c r="PZ173" s="33"/>
    </row>
    <row r="174" spans="1:442" s="34" customFormat="1">
      <c r="A174" s="35">
        <v>20025</v>
      </c>
      <c r="B174" s="36" t="s">
        <v>127</v>
      </c>
      <c r="C174" s="26">
        <v>27838161.7432</v>
      </c>
      <c r="D174" s="27">
        <v>2.7055220000000001E-2</v>
      </c>
      <c r="E174" s="27">
        <v>2.698002E-2</v>
      </c>
      <c r="F174" s="31">
        <v>358950868</v>
      </c>
      <c r="G174" s="30">
        <v>412851882</v>
      </c>
      <c r="H174" s="32">
        <v>314568333</v>
      </c>
      <c r="I174" s="31">
        <v>18741803</v>
      </c>
      <c r="J174" s="30">
        <v>-84713932.72943835</v>
      </c>
      <c r="K174" s="30">
        <v>-65972129.72943835</v>
      </c>
      <c r="L174" s="30">
        <v>0</v>
      </c>
      <c r="M174" s="32">
        <v>-65972129.72943835</v>
      </c>
      <c r="N174" s="31">
        <v>0</v>
      </c>
      <c r="O174" s="30">
        <v>0</v>
      </c>
      <c r="P174" s="30">
        <v>7743201</v>
      </c>
      <c r="Q174" s="30">
        <v>0</v>
      </c>
      <c r="R174" s="32">
        <v>7743201</v>
      </c>
      <c r="S174" s="31">
        <v>420502</v>
      </c>
      <c r="T174" s="30">
        <v>0</v>
      </c>
      <c r="U174" s="30">
        <v>6352077</v>
      </c>
      <c r="V174" s="30">
        <v>12126357.422849804</v>
      </c>
      <c r="W174" s="29">
        <v>18898936.422849804</v>
      </c>
      <c r="X174" s="31">
        <v>-12548899.484187275</v>
      </c>
      <c r="Y174" s="30">
        <v>-14843.938662530181</v>
      </c>
      <c r="Z174" s="30">
        <v>-351004</v>
      </c>
      <c r="AA174" s="30">
        <v>1759011.9999999972</v>
      </c>
      <c r="AB174" s="30">
        <v>0</v>
      </c>
      <c r="AC174" s="32">
        <v>0</v>
      </c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</row>
    <row r="175" spans="1:442" s="34" customFormat="1">
      <c r="A175" s="35">
        <v>31030</v>
      </c>
      <c r="B175" s="36" t="s">
        <v>114</v>
      </c>
      <c r="C175" s="26">
        <v>40327923.99393791</v>
      </c>
      <c r="D175" s="27">
        <v>3.9730740000000001E-2</v>
      </c>
      <c r="E175" s="27">
        <v>3.9804180000000002E-2</v>
      </c>
      <c r="F175" s="31">
        <v>527121332</v>
      </c>
      <c r="G175" s="30">
        <v>606275269</v>
      </c>
      <c r="H175" s="32">
        <v>461945334</v>
      </c>
      <c r="I175" s="31">
        <v>27522442</v>
      </c>
      <c r="J175" s="30">
        <v>21563028.19378243</v>
      </c>
      <c r="K175" s="30">
        <v>49085470.193782434</v>
      </c>
      <c r="L175" s="30">
        <v>0</v>
      </c>
      <c r="M175" s="32">
        <v>49085470.193782434</v>
      </c>
      <c r="N175" s="31">
        <v>0</v>
      </c>
      <c r="O175" s="30">
        <v>0</v>
      </c>
      <c r="P175" s="30">
        <v>11370934</v>
      </c>
      <c r="Q175" s="30">
        <v>2773764.5617287569</v>
      </c>
      <c r="R175" s="32">
        <v>14144698.561728757</v>
      </c>
      <c r="S175" s="31">
        <v>617509</v>
      </c>
      <c r="T175" s="30">
        <v>0</v>
      </c>
      <c r="U175" s="30">
        <v>9328060</v>
      </c>
      <c r="V175" s="30">
        <v>2549488.9104817603</v>
      </c>
      <c r="W175" s="29">
        <v>12495057.91048176</v>
      </c>
      <c r="X175" s="31">
        <v>-365897.37011610623</v>
      </c>
      <c r="Y175" s="30">
        <v>-52129.978636897307</v>
      </c>
      <c r="Z175" s="30">
        <v>-515452</v>
      </c>
      <c r="AA175" s="30">
        <v>2583120</v>
      </c>
      <c r="AB175" s="30">
        <v>0</v>
      </c>
      <c r="AC175" s="32">
        <v>0</v>
      </c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  <c r="IU175" s="33"/>
      <c r="IV175" s="33"/>
      <c r="IW175" s="33"/>
      <c r="IX175" s="33"/>
      <c r="IY175" s="33"/>
      <c r="IZ175" s="33"/>
      <c r="JA175" s="33"/>
      <c r="JB175" s="33"/>
      <c r="JC175" s="33"/>
      <c r="JD175" s="33"/>
      <c r="JE175" s="33"/>
      <c r="JF175" s="33"/>
      <c r="JG175" s="33"/>
      <c r="JH175" s="33"/>
      <c r="JI175" s="33"/>
      <c r="JJ175" s="33"/>
      <c r="JK175" s="33"/>
      <c r="JL175" s="33"/>
      <c r="JM175" s="33"/>
      <c r="JN175" s="33"/>
      <c r="JO175" s="33"/>
      <c r="JP175" s="33"/>
      <c r="JQ175" s="33"/>
      <c r="JR175" s="33"/>
      <c r="JS175" s="33"/>
      <c r="JT175" s="33"/>
      <c r="JU175" s="33"/>
      <c r="JV175" s="33"/>
      <c r="JW175" s="33"/>
      <c r="JX175" s="33"/>
      <c r="JY175" s="33"/>
      <c r="JZ175" s="33"/>
      <c r="KA175" s="33"/>
      <c r="KB175" s="33"/>
      <c r="KC175" s="33"/>
      <c r="KD175" s="33"/>
      <c r="KE175" s="33"/>
      <c r="KF175" s="33"/>
      <c r="KG175" s="33"/>
      <c r="KH175" s="33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3"/>
      <c r="KY175" s="33"/>
      <c r="KZ175" s="33"/>
      <c r="LA175" s="33"/>
      <c r="LB175" s="33"/>
      <c r="LC175" s="33"/>
      <c r="LD175" s="33"/>
      <c r="LE175" s="33"/>
      <c r="LF175" s="33"/>
      <c r="LG175" s="33"/>
      <c r="LH175" s="33"/>
      <c r="LI175" s="33"/>
      <c r="LJ175" s="33"/>
      <c r="LK175" s="33"/>
      <c r="LL175" s="33"/>
      <c r="LM175" s="33"/>
      <c r="LN175" s="33"/>
      <c r="LO175" s="33"/>
      <c r="LP175" s="33"/>
      <c r="LQ175" s="33"/>
      <c r="LR175" s="33"/>
      <c r="LS175" s="33"/>
      <c r="LT175" s="33"/>
      <c r="LU175" s="33"/>
      <c r="LV175" s="33"/>
      <c r="LW175" s="33"/>
      <c r="LX175" s="33"/>
      <c r="LY175" s="33"/>
      <c r="LZ175" s="33"/>
      <c r="MA175" s="33"/>
      <c r="MB175" s="33"/>
      <c r="MC175" s="33"/>
      <c r="MD175" s="33"/>
      <c r="ME175" s="33"/>
      <c r="MF175" s="33"/>
      <c r="MG175" s="33"/>
      <c r="MH175" s="33"/>
      <c r="MI175" s="33"/>
      <c r="MJ175" s="33"/>
      <c r="MK175" s="33"/>
      <c r="ML175" s="33"/>
      <c r="MM175" s="33"/>
      <c r="MN175" s="33"/>
      <c r="MO175" s="33"/>
      <c r="MP175" s="33"/>
      <c r="MQ175" s="33"/>
      <c r="MR175" s="33"/>
      <c r="MS175" s="33"/>
      <c r="MT175" s="33"/>
      <c r="MU175" s="33"/>
      <c r="MV175" s="33"/>
      <c r="MW175" s="33"/>
      <c r="MX175" s="33"/>
      <c r="MY175" s="33"/>
      <c r="MZ175" s="33"/>
      <c r="NA175" s="33"/>
      <c r="NB175" s="33"/>
      <c r="NC175" s="33"/>
      <c r="ND175" s="33"/>
      <c r="NE175" s="33"/>
      <c r="NF175" s="33"/>
      <c r="NG175" s="33"/>
      <c r="NH175" s="33"/>
      <c r="NI175" s="33"/>
      <c r="NJ175" s="33"/>
      <c r="NK175" s="33"/>
      <c r="NL175" s="33"/>
      <c r="NM175" s="33"/>
      <c r="NN175" s="33"/>
      <c r="NO175" s="33"/>
      <c r="NP175" s="33"/>
      <c r="NQ175" s="33"/>
      <c r="NR175" s="33"/>
      <c r="NS175" s="33"/>
      <c r="NT175" s="33"/>
      <c r="NU175" s="33"/>
      <c r="NV175" s="33"/>
      <c r="NW175" s="33"/>
      <c r="NX175" s="33"/>
      <c r="NY175" s="33"/>
      <c r="NZ175" s="33"/>
      <c r="OA175" s="33"/>
      <c r="OB175" s="33"/>
      <c r="OC175" s="33"/>
      <c r="OD175" s="33"/>
      <c r="OE175" s="33"/>
      <c r="OF175" s="33"/>
      <c r="OG175" s="33"/>
      <c r="OH175" s="33"/>
      <c r="OI175" s="33"/>
      <c r="OJ175" s="33"/>
      <c r="OK175" s="33"/>
      <c r="OL175" s="33"/>
      <c r="OM175" s="33"/>
      <c r="ON175" s="33"/>
      <c r="OO175" s="33"/>
      <c r="OP175" s="33"/>
      <c r="OQ175" s="33"/>
      <c r="OR175" s="33"/>
      <c r="OS175" s="33"/>
      <c r="OT175" s="33"/>
      <c r="OU175" s="33"/>
      <c r="OV175" s="33"/>
      <c r="OW175" s="33"/>
      <c r="OX175" s="33"/>
      <c r="OY175" s="33"/>
      <c r="OZ175" s="33"/>
      <c r="PA175" s="33"/>
      <c r="PB175" s="33"/>
      <c r="PC175" s="33"/>
      <c r="PD175" s="33"/>
      <c r="PE175" s="33"/>
      <c r="PF175" s="33"/>
      <c r="PG175" s="33"/>
      <c r="PH175" s="33"/>
      <c r="PI175" s="33"/>
      <c r="PJ175" s="33"/>
      <c r="PK175" s="33"/>
      <c r="PL175" s="33"/>
      <c r="PM175" s="33"/>
      <c r="PN175" s="33"/>
      <c r="PO175" s="33"/>
      <c r="PP175" s="33"/>
      <c r="PQ175" s="33"/>
      <c r="PR175" s="33"/>
      <c r="PS175" s="33"/>
      <c r="PT175" s="33"/>
      <c r="PU175" s="33"/>
      <c r="PV175" s="33"/>
      <c r="PW175" s="33"/>
      <c r="PX175" s="33"/>
      <c r="PY175" s="33"/>
      <c r="PZ175" s="33"/>
    </row>
    <row r="176" spans="1:442" s="34" customFormat="1">
      <c r="A176" s="35">
        <v>31035</v>
      </c>
      <c r="B176" s="36" t="s">
        <v>309</v>
      </c>
      <c r="C176" s="26">
        <v>7629980.5587214828</v>
      </c>
      <c r="D176" s="27">
        <v>7.5268000000000002E-3</v>
      </c>
      <c r="E176" s="27">
        <v>7.0172999999999998E-3</v>
      </c>
      <c r="F176" s="31">
        <v>99860633</v>
      </c>
      <c r="G176" s="30">
        <v>114855970</v>
      </c>
      <c r="H176" s="32">
        <v>87513350</v>
      </c>
      <c r="I176" s="31">
        <v>5213996</v>
      </c>
      <c r="J176" s="30">
        <v>7096149.1735443864</v>
      </c>
      <c r="K176" s="30">
        <v>12310145.173544386</v>
      </c>
      <c r="L176" s="30">
        <v>0</v>
      </c>
      <c r="M176" s="32">
        <v>12310145.173544386</v>
      </c>
      <c r="N176" s="31">
        <v>0</v>
      </c>
      <c r="O176" s="30">
        <v>0</v>
      </c>
      <c r="P176" s="30">
        <v>2154169</v>
      </c>
      <c r="Q176" s="30">
        <v>3574474.3920750283</v>
      </c>
      <c r="R176" s="32">
        <v>5728643.3920750283</v>
      </c>
      <c r="S176" s="31">
        <v>116984</v>
      </c>
      <c r="T176" s="30">
        <v>0</v>
      </c>
      <c r="U176" s="30">
        <v>1767157</v>
      </c>
      <c r="V176" s="30">
        <v>0</v>
      </c>
      <c r="W176" s="29">
        <v>1884141</v>
      </c>
      <c r="X176" s="31">
        <v>3391999.7482354483</v>
      </c>
      <c r="Y176" s="30">
        <v>60793.643839580123</v>
      </c>
      <c r="Z176" s="30">
        <v>-97650</v>
      </c>
      <c r="AA176" s="30">
        <v>489359</v>
      </c>
      <c r="AB176" s="30">
        <v>0</v>
      </c>
      <c r="AC176" s="32">
        <v>0</v>
      </c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</row>
    <row r="177" spans="1:442" s="34" customFormat="1">
      <c r="A177" s="35">
        <v>31040</v>
      </c>
      <c r="B177" s="36" t="s">
        <v>115</v>
      </c>
      <c r="C177" s="26">
        <v>6689900.212129402</v>
      </c>
      <c r="D177" s="27">
        <v>6.60174E-3</v>
      </c>
      <c r="E177" s="27">
        <v>5.8944899999999996E-3</v>
      </c>
      <c r="F177" s="31">
        <v>87587545</v>
      </c>
      <c r="G177" s="30">
        <v>100739923</v>
      </c>
      <c r="H177" s="32">
        <v>76757770</v>
      </c>
      <c r="I177" s="31">
        <v>4573184</v>
      </c>
      <c r="J177" s="30">
        <v>7700909.0212394688</v>
      </c>
      <c r="K177" s="30">
        <v>12274093.021239469</v>
      </c>
      <c r="L177" s="30">
        <v>0</v>
      </c>
      <c r="M177" s="32">
        <v>12274093.021239469</v>
      </c>
      <c r="N177" s="31">
        <v>0</v>
      </c>
      <c r="O177" s="30">
        <v>0</v>
      </c>
      <c r="P177" s="30">
        <v>1889417</v>
      </c>
      <c r="Q177" s="30">
        <v>4976631.4234278761</v>
      </c>
      <c r="R177" s="32">
        <v>6866048.4234278761</v>
      </c>
      <c r="S177" s="31">
        <v>102607</v>
      </c>
      <c r="T177" s="30">
        <v>0</v>
      </c>
      <c r="U177" s="30">
        <v>1549969</v>
      </c>
      <c r="V177" s="30">
        <v>0</v>
      </c>
      <c r="W177" s="29">
        <v>1652576</v>
      </c>
      <c r="X177" s="31">
        <v>4781403.4822192658</v>
      </c>
      <c r="Y177" s="30">
        <v>88500.941208610369</v>
      </c>
      <c r="Z177" s="30">
        <v>-85649</v>
      </c>
      <c r="AA177" s="30">
        <v>429217</v>
      </c>
      <c r="AB177" s="30">
        <v>0</v>
      </c>
      <c r="AC177" s="32">
        <v>0</v>
      </c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  <c r="IU177" s="33"/>
      <c r="IV177" s="33"/>
      <c r="IW177" s="33"/>
      <c r="IX177" s="33"/>
      <c r="IY177" s="33"/>
      <c r="IZ177" s="33"/>
      <c r="JA177" s="33"/>
      <c r="JB177" s="33"/>
      <c r="JC177" s="33"/>
      <c r="JD177" s="33"/>
      <c r="JE177" s="33"/>
      <c r="JF177" s="33"/>
      <c r="JG177" s="33"/>
      <c r="JH177" s="33"/>
      <c r="JI177" s="33"/>
      <c r="JJ177" s="33"/>
      <c r="JK177" s="33"/>
      <c r="JL177" s="33"/>
      <c r="JM177" s="33"/>
      <c r="JN177" s="33"/>
      <c r="JO177" s="33"/>
      <c r="JP177" s="33"/>
      <c r="JQ177" s="33"/>
      <c r="JR177" s="33"/>
      <c r="JS177" s="33"/>
      <c r="JT177" s="33"/>
      <c r="JU177" s="33"/>
      <c r="JV177" s="33"/>
      <c r="JW177" s="33"/>
      <c r="JX177" s="33"/>
      <c r="JY177" s="33"/>
      <c r="JZ177" s="33"/>
      <c r="KA177" s="33"/>
      <c r="KB177" s="33"/>
      <c r="KC177" s="33"/>
      <c r="KD177" s="33"/>
      <c r="KE177" s="33"/>
      <c r="KF177" s="33"/>
      <c r="KG177" s="33"/>
      <c r="KH177" s="33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3"/>
      <c r="KY177" s="33"/>
      <c r="KZ177" s="33"/>
      <c r="LA177" s="33"/>
      <c r="LB177" s="33"/>
      <c r="LC177" s="33"/>
      <c r="LD177" s="33"/>
      <c r="LE177" s="33"/>
      <c r="LF177" s="33"/>
      <c r="LG177" s="33"/>
      <c r="LH177" s="33"/>
      <c r="LI177" s="33"/>
      <c r="LJ177" s="33"/>
      <c r="LK177" s="33"/>
      <c r="LL177" s="33"/>
      <c r="LM177" s="33"/>
      <c r="LN177" s="33"/>
      <c r="LO177" s="33"/>
      <c r="LP177" s="33"/>
      <c r="LQ177" s="33"/>
      <c r="LR177" s="33"/>
      <c r="LS177" s="33"/>
      <c r="LT177" s="33"/>
      <c r="LU177" s="33"/>
      <c r="LV177" s="33"/>
      <c r="LW177" s="33"/>
      <c r="LX177" s="33"/>
      <c r="LY177" s="33"/>
      <c r="LZ177" s="33"/>
      <c r="MA177" s="33"/>
      <c r="MB177" s="33"/>
      <c r="MC177" s="33"/>
      <c r="MD177" s="33"/>
      <c r="ME177" s="33"/>
      <c r="MF177" s="33"/>
      <c r="MG177" s="33"/>
      <c r="MH177" s="33"/>
      <c r="MI177" s="33"/>
      <c r="MJ177" s="33"/>
      <c r="MK177" s="33"/>
      <c r="ML177" s="33"/>
      <c r="MM177" s="33"/>
      <c r="MN177" s="33"/>
      <c r="MO177" s="33"/>
      <c r="MP177" s="33"/>
      <c r="MQ177" s="33"/>
      <c r="MR177" s="33"/>
      <c r="MS177" s="33"/>
      <c r="MT177" s="33"/>
      <c r="MU177" s="33"/>
      <c r="MV177" s="33"/>
      <c r="MW177" s="33"/>
      <c r="MX177" s="33"/>
      <c r="MY177" s="33"/>
      <c r="MZ177" s="33"/>
      <c r="NA177" s="33"/>
      <c r="NB177" s="33"/>
      <c r="NC177" s="33"/>
      <c r="ND177" s="33"/>
      <c r="NE177" s="33"/>
      <c r="NF177" s="33"/>
      <c r="NG177" s="33"/>
      <c r="NH177" s="33"/>
      <c r="NI177" s="33"/>
      <c r="NJ177" s="33"/>
      <c r="NK177" s="33"/>
      <c r="NL177" s="33"/>
      <c r="NM177" s="33"/>
      <c r="NN177" s="33"/>
      <c r="NO177" s="33"/>
      <c r="NP177" s="33"/>
      <c r="NQ177" s="33"/>
      <c r="NR177" s="33"/>
      <c r="NS177" s="33"/>
      <c r="NT177" s="33"/>
      <c r="NU177" s="33"/>
      <c r="NV177" s="33"/>
      <c r="NW177" s="33"/>
      <c r="NX177" s="33"/>
      <c r="NY177" s="33"/>
      <c r="NZ177" s="33"/>
      <c r="OA177" s="33"/>
      <c r="OB177" s="33"/>
      <c r="OC177" s="33"/>
      <c r="OD177" s="33"/>
      <c r="OE177" s="33"/>
      <c r="OF177" s="33"/>
      <c r="OG177" s="33"/>
      <c r="OH177" s="33"/>
      <c r="OI177" s="33"/>
      <c r="OJ177" s="33"/>
      <c r="OK177" s="33"/>
      <c r="OL177" s="33"/>
      <c r="OM177" s="33"/>
      <c r="ON177" s="33"/>
      <c r="OO177" s="33"/>
      <c r="OP177" s="33"/>
      <c r="OQ177" s="33"/>
      <c r="OR177" s="33"/>
      <c r="OS177" s="33"/>
      <c r="OT177" s="33"/>
      <c r="OU177" s="33"/>
      <c r="OV177" s="33"/>
      <c r="OW177" s="33"/>
      <c r="OX177" s="33"/>
      <c r="OY177" s="33"/>
      <c r="OZ177" s="33"/>
      <c r="PA177" s="33"/>
      <c r="PB177" s="33"/>
      <c r="PC177" s="33"/>
      <c r="PD177" s="33"/>
      <c r="PE177" s="33"/>
      <c r="PF177" s="33"/>
      <c r="PG177" s="33"/>
      <c r="PH177" s="33"/>
      <c r="PI177" s="33"/>
      <c r="PJ177" s="33"/>
      <c r="PK177" s="33"/>
      <c r="PL177" s="33"/>
      <c r="PM177" s="33"/>
      <c r="PN177" s="33"/>
      <c r="PO177" s="33"/>
      <c r="PP177" s="33"/>
      <c r="PQ177" s="33"/>
      <c r="PR177" s="33"/>
      <c r="PS177" s="33"/>
      <c r="PT177" s="33"/>
      <c r="PU177" s="33"/>
      <c r="PV177" s="33"/>
      <c r="PW177" s="33"/>
      <c r="PX177" s="33"/>
      <c r="PY177" s="33"/>
      <c r="PZ177" s="33"/>
    </row>
    <row r="178" spans="1:442" s="34" customFormat="1">
      <c r="A178" s="35">
        <v>31045</v>
      </c>
      <c r="B178" s="36" t="s">
        <v>310</v>
      </c>
      <c r="C178" s="26">
        <v>5276624.2540713288</v>
      </c>
      <c r="D178" s="27">
        <v>5.2061599999999996E-3</v>
      </c>
      <c r="E178" s="27">
        <v>5.4555799999999998E-3</v>
      </c>
      <c r="F178" s="31">
        <v>69071907</v>
      </c>
      <c r="G178" s="30">
        <v>79443928</v>
      </c>
      <c r="H178" s="32">
        <v>60531501</v>
      </c>
      <c r="I178" s="31">
        <v>3606433</v>
      </c>
      <c r="J178" s="30">
        <v>1899150.0196419023</v>
      </c>
      <c r="K178" s="30">
        <v>5505583.0196419023</v>
      </c>
      <c r="L178" s="30">
        <v>0</v>
      </c>
      <c r="M178" s="32">
        <v>5505583.0196419023</v>
      </c>
      <c r="N178" s="31">
        <v>0</v>
      </c>
      <c r="O178" s="30">
        <v>0</v>
      </c>
      <c r="P178" s="30">
        <v>1490002</v>
      </c>
      <c r="Q178" s="30">
        <v>413854.18907388404</v>
      </c>
      <c r="R178" s="32">
        <v>1903856.1890738839</v>
      </c>
      <c r="S178" s="31">
        <v>80916</v>
      </c>
      <c r="T178" s="30">
        <v>0</v>
      </c>
      <c r="U178" s="30">
        <v>1222312</v>
      </c>
      <c r="V178" s="30">
        <v>1991503.9228678374</v>
      </c>
      <c r="W178" s="29">
        <v>3294731.9228678374</v>
      </c>
      <c r="X178" s="31">
        <v>-1622485.6372671328</v>
      </c>
      <c r="Y178" s="30">
        <v>-39329.096526820373</v>
      </c>
      <c r="Z178" s="30">
        <v>-67543</v>
      </c>
      <c r="AA178" s="30">
        <v>338482</v>
      </c>
      <c r="AB178" s="30">
        <v>0</v>
      </c>
      <c r="AC178" s="32">
        <v>0</v>
      </c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</row>
    <row r="179" spans="1:442" s="34" customFormat="1">
      <c r="A179" s="35">
        <v>31066</v>
      </c>
      <c r="B179" s="36" t="s">
        <v>311</v>
      </c>
      <c r="C179" s="26">
        <v>501071.7653946433</v>
      </c>
      <c r="D179" s="27">
        <v>4.8853999999999998E-4</v>
      </c>
      <c r="E179" s="27">
        <v>5.0111000000000003E-4</v>
      </c>
      <c r="F179" s="31">
        <v>6481627</v>
      </c>
      <c r="G179" s="30">
        <v>7454926</v>
      </c>
      <c r="H179" s="32">
        <v>5680206</v>
      </c>
      <c r="I179" s="31">
        <v>338423</v>
      </c>
      <c r="J179" s="30">
        <v>186022.97453997913</v>
      </c>
      <c r="K179" s="30">
        <v>524445.97453997913</v>
      </c>
      <c r="L179" s="30">
        <v>0</v>
      </c>
      <c r="M179" s="32">
        <v>524445.97453997913</v>
      </c>
      <c r="N179" s="31">
        <v>0</v>
      </c>
      <c r="O179" s="30">
        <v>0</v>
      </c>
      <c r="P179" s="30">
        <v>139820</v>
      </c>
      <c r="Q179" s="30">
        <v>33716.757294792493</v>
      </c>
      <c r="R179" s="32">
        <v>173536.75729479251</v>
      </c>
      <c r="S179" s="31">
        <v>7593</v>
      </c>
      <c r="T179" s="30">
        <v>0</v>
      </c>
      <c r="U179" s="30">
        <v>114700</v>
      </c>
      <c r="V179" s="30">
        <v>109177.67131462766</v>
      </c>
      <c r="W179" s="29">
        <v>231470.67131462766</v>
      </c>
      <c r="X179" s="31">
        <v>-81192.175366607175</v>
      </c>
      <c r="Y179" s="30">
        <v>-2166.7386532279952</v>
      </c>
      <c r="Z179" s="30">
        <v>-6338</v>
      </c>
      <c r="AA179" s="30">
        <v>31763.000000000007</v>
      </c>
      <c r="AB179" s="30">
        <v>0</v>
      </c>
      <c r="AC179" s="32">
        <v>0</v>
      </c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</row>
    <row r="180" spans="1:442" s="34" customFormat="1">
      <c r="A180" s="35">
        <v>31070</v>
      </c>
      <c r="B180" s="36" t="s">
        <v>312</v>
      </c>
      <c r="C180" s="26">
        <v>1252387.3630350693</v>
      </c>
      <c r="D180" s="27">
        <v>1.23609E-3</v>
      </c>
      <c r="E180" s="27">
        <v>1.3574500000000001E-3</v>
      </c>
      <c r="F180" s="31">
        <v>16399629</v>
      </c>
      <c r="G180" s="30">
        <v>18862241</v>
      </c>
      <c r="H180" s="32">
        <v>14371895</v>
      </c>
      <c r="I180" s="31">
        <v>856269</v>
      </c>
      <c r="J180" s="30">
        <v>-437295.42135965591</v>
      </c>
      <c r="K180" s="30">
        <v>418973.57864034409</v>
      </c>
      <c r="L180" s="30">
        <v>0</v>
      </c>
      <c r="M180" s="32">
        <v>418973.57864034409</v>
      </c>
      <c r="N180" s="31">
        <v>0</v>
      </c>
      <c r="O180" s="30">
        <v>0</v>
      </c>
      <c r="P180" s="30">
        <v>353769</v>
      </c>
      <c r="Q180" s="30">
        <v>53974.372347132223</v>
      </c>
      <c r="R180" s="32">
        <v>407743.37234713224</v>
      </c>
      <c r="S180" s="31">
        <v>19212</v>
      </c>
      <c r="T180" s="30">
        <v>0</v>
      </c>
      <c r="U180" s="30">
        <v>290212</v>
      </c>
      <c r="V180" s="30">
        <v>901542.9952237953</v>
      </c>
      <c r="W180" s="29">
        <v>1210966.9952237953</v>
      </c>
      <c r="X180" s="31">
        <v>-849808.30924482399</v>
      </c>
      <c r="Y180" s="30">
        <v>-17744.313631839141</v>
      </c>
      <c r="Z180" s="30">
        <v>-16037</v>
      </c>
      <c r="AA180" s="30">
        <v>80366</v>
      </c>
      <c r="AB180" s="30">
        <v>0</v>
      </c>
      <c r="AC180" s="32">
        <v>0</v>
      </c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</row>
    <row r="181" spans="1:442" s="34" customFormat="1">
      <c r="A181" s="35">
        <v>31074</v>
      </c>
      <c r="B181" s="36" t="s">
        <v>313</v>
      </c>
      <c r="C181" s="26">
        <v>17290515.598099992</v>
      </c>
      <c r="D181" s="27">
        <v>1.705195E-2</v>
      </c>
      <c r="E181" s="27">
        <v>1.9494089999999999E-2</v>
      </c>
      <c r="F181" s="31">
        <v>226234059</v>
      </c>
      <c r="G181" s="30">
        <v>260205966</v>
      </c>
      <c r="H181" s="32">
        <v>198261315</v>
      </c>
      <c r="I181" s="31">
        <v>11812297</v>
      </c>
      <c r="J181" s="30">
        <v>-22800181.488702454</v>
      </c>
      <c r="K181" s="30">
        <v>-10987884.488702454</v>
      </c>
      <c r="L181" s="30">
        <v>0</v>
      </c>
      <c r="M181" s="32">
        <v>-10987884.488702454</v>
      </c>
      <c r="N181" s="31">
        <v>0</v>
      </c>
      <c r="O181" s="30">
        <v>0</v>
      </c>
      <c r="P181" s="30">
        <v>4880266</v>
      </c>
      <c r="Q181" s="30">
        <v>0</v>
      </c>
      <c r="R181" s="32">
        <v>4880266</v>
      </c>
      <c r="S181" s="31">
        <v>265027</v>
      </c>
      <c r="T181" s="30">
        <v>0</v>
      </c>
      <c r="U181" s="30">
        <v>4003490</v>
      </c>
      <c r="V181" s="30">
        <v>18476087.35762807</v>
      </c>
      <c r="W181" s="29">
        <v>22744604.35762807</v>
      </c>
      <c r="X181" s="31">
        <v>-18403280.92142453</v>
      </c>
      <c r="Y181" s="30">
        <v>-348474.43620354088</v>
      </c>
      <c r="Z181" s="30">
        <v>-221226</v>
      </c>
      <c r="AA181" s="30">
        <v>1108643.0000000019</v>
      </c>
      <c r="AB181" s="30">
        <v>0</v>
      </c>
      <c r="AC181" s="32">
        <v>0</v>
      </c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</row>
    <row r="182" spans="1:442" s="34" customFormat="1">
      <c r="A182" s="35">
        <v>31076</v>
      </c>
      <c r="B182" s="36" t="s">
        <v>314</v>
      </c>
      <c r="C182" s="26">
        <v>49902.81418713514</v>
      </c>
      <c r="D182" s="27">
        <v>4.9249999999999998E-5</v>
      </c>
      <c r="E182" s="27">
        <v>4.9240000000000003E-5</v>
      </c>
      <c r="F182" s="31">
        <v>653417</v>
      </c>
      <c r="G182" s="30">
        <v>751535</v>
      </c>
      <c r="H182" s="32">
        <v>572625</v>
      </c>
      <c r="I182" s="31">
        <v>34117</v>
      </c>
      <c r="J182" s="30">
        <v>-122898.57666324229</v>
      </c>
      <c r="K182" s="30">
        <v>-88781.576663242289</v>
      </c>
      <c r="L182" s="30">
        <v>0</v>
      </c>
      <c r="M182" s="32">
        <v>-88781.576663242289</v>
      </c>
      <c r="N182" s="31">
        <v>0</v>
      </c>
      <c r="O182" s="30">
        <v>0</v>
      </c>
      <c r="P182" s="30">
        <v>14095</v>
      </c>
      <c r="Q182" s="30">
        <v>0</v>
      </c>
      <c r="R182" s="32">
        <v>14095</v>
      </c>
      <c r="S182" s="31">
        <v>765</v>
      </c>
      <c r="T182" s="30">
        <v>0</v>
      </c>
      <c r="U182" s="30">
        <v>11563</v>
      </c>
      <c r="V182" s="30">
        <v>15723.865431606831</v>
      </c>
      <c r="W182" s="29">
        <v>28051.865431606831</v>
      </c>
      <c r="X182" s="31">
        <v>-16468.692732402724</v>
      </c>
      <c r="Y182" s="30">
        <v>-52.17269920410822</v>
      </c>
      <c r="Z182" s="30">
        <v>-639</v>
      </c>
      <c r="AA182" s="30">
        <v>3202.9999999999982</v>
      </c>
      <c r="AB182" s="30">
        <v>0</v>
      </c>
      <c r="AC182" s="32">
        <v>0</v>
      </c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</row>
    <row r="183" spans="1:442" s="34" customFormat="1">
      <c r="A183" s="35">
        <v>31082</v>
      </c>
      <c r="B183" s="36" t="s">
        <v>315</v>
      </c>
      <c r="C183" s="26">
        <v>551282.95753477735</v>
      </c>
      <c r="D183" s="27">
        <v>5.4073999999999995E-4</v>
      </c>
      <c r="E183" s="27">
        <v>4.7686000000000001E-4</v>
      </c>
      <c r="F183" s="31">
        <v>7174183</v>
      </c>
      <c r="G183" s="30">
        <v>8251477</v>
      </c>
      <c r="H183" s="32">
        <v>6287130</v>
      </c>
      <c r="I183" s="31">
        <v>374584</v>
      </c>
      <c r="J183" s="30">
        <v>459925.21034455771</v>
      </c>
      <c r="K183" s="30">
        <v>834509.21034455765</v>
      </c>
      <c r="L183" s="30">
        <v>0</v>
      </c>
      <c r="M183" s="32">
        <v>834509.21034455765</v>
      </c>
      <c r="N183" s="31">
        <v>0</v>
      </c>
      <c r="O183" s="30">
        <v>0</v>
      </c>
      <c r="P183" s="30">
        <v>154760</v>
      </c>
      <c r="Q183" s="30">
        <v>413891.53327881271</v>
      </c>
      <c r="R183" s="32">
        <v>568651.53327881265</v>
      </c>
      <c r="S183" s="31">
        <v>8404</v>
      </c>
      <c r="T183" s="30">
        <v>0</v>
      </c>
      <c r="U183" s="30">
        <v>126956</v>
      </c>
      <c r="V183" s="30">
        <v>3115.6948970089165</v>
      </c>
      <c r="W183" s="29">
        <v>138475.69489700891</v>
      </c>
      <c r="X183" s="31">
        <v>393947.31812143489</v>
      </c>
      <c r="Y183" s="30">
        <v>8086.520260368884</v>
      </c>
      <c r="Z183" s="30">
        <v>-7015</v>
      </c>
      <c r="AA183" s="30">
        <v>35157</v>
      </c>
      <c r="AB183" s="30">
        <v>0</v>
      </c>
      <c r="AC183" s="32">
        <v>0</v>
      </c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</row>
    <row r="184" spans="1:442" s="34" customFormat="1">
      <c r="A184" s="35">
        <v>31085</v>
      </c>
      <c r="B184" s="36" t="s">
        <v>316</v>
      </c>
      <c r="C184" s="26">
        <v>327046.92847151769</v>
      </c>
      <c r="D184" s="27">
        <v>3.2278999999999999E-4</v>
      </c>
      <c r="E184" s="27">
        <v>2.833E-4</v>
      </c>
      <c r="F184" s="31">
        <v>4282565</v>
      </c>
      <c r="G184" s="30">
        <v>4925647</v>
      </c>
      <c r="H184" s="32">
        <v>3753047</v>
      </c>
      <c r="I184" s="31">
        <v>223604</v>
      </c>
      <c r="J184" s="30">
        <v>783673.94042164867</v>
      </c>
      <c r="K184" s="30">
        <v>1007277.9404216487</v>
      </c>
      <c r="L184" s="30">
        <v>0</v>
      </c>
      <c r="M184" s="32">
        <v>1007277.9404216487</v>
      </c>
      <c r="N184" s="31">
        <v>0</v>
      </c>
      <c r="O184" s="30">
        <v>0</v>
      </c>
      <c r="P184" s="30">
        <v>92382</v>
      </c>
      <c r="Q184" s="30">
        <v>332371.99569708487</v>
      </c>
      <c r="R184" s="32">
        <v>424753.99569708487</v>
      </c>
      <c r="S184" s="31">
        <v>5017</v>
      </c>
      <c r="T184" s="30">
        <v>0</v>
      </c>
      <c r="U184" s="30">
        <v>75785</v>
      </c>
      <c r="V184" s="30">
        <v>0</v>
      </c>
      <c r="W184" s="29">
        <v>80802</v>
      </c>
      <c r="X184" s="31">
        <v>322163.14614596753</v>
      </c>
      <c r="Y184" s="30">
        <v>4990.8495511173069</v>
      </c>
      <c r="Z184" s="30">
        <v>-4188</v>
      </c>
      <c r="AA184" s="30">
        <v>20986</v>
      </c>
      <c r="AB184" s="30">
        <v>0</v>
      </c>
      <c r="AC184" s="32">
        <v>0</v>
      </c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</row>
    <row r="185" spans="1:442" s="34" customFormat="1">
      <c r="A185" s="35">
        <v>31089</v>
      </c>
      <c r="B185" s="36" t="s">
        <v>317</v>
      </c>
      <c r="C185" s="26">
        <v>0</v>
      </c>
      <c r="D185" s="27">
        <v>0</v>
      </c>
      <c r="E185" s="27">
        <v>4.4869000000000002E-4</v>
      </c>
      <c r="F185" s="31">
        <v>0</v>
      </c>
      <c r="G185" s="30">
        <v>0</v>
      </c>
      <c r="H185" s="32">
        <v>0</v>
      </c>
      <c r="I185" s="31">
        <v>0</v>
      </c>
      <c r="J185" s="30">
        <v>-3366479.9923431119</v>
      </c>
      <c r="K185" s="30">
        <v>-3366479.9923431119</v>
      </c>
      <c r="L185" s="30">
        <v>0</v>
      </c>
      <c r="M185" s="32">
        <v>-3366479.9923431119</v>
      </c>
      <c r="N185" s="31">
        <v>0</v>
      </c>
      <c r="O185" s="30">
        <v>0</v>
      </c>
      <c r="P185" s="30">
        <v>0</v>
      </c>
      <c r="Q185" s="30">
        <v>0</v>
      </c>
      <c r="R185" s="32">
        <v>0</v>
      </c>
      <c r="S185" s="31">
        <v>0</v>
      </c>
      <c r="T185" s="30">
        <v>0</v>
      </c>
      <c r="U185" s="30">
        <v>0</v>
      </c>
      <c r="V185" s="30">
        <v>3143638.8136417847</v>
      </c>
      <c r="W185" s="29">
        <v>3143638.8136417847</v>
      </c>
      <c r="X185" s="31">
        <v>-3082974.0954530444</v>
      </c>
      <c r="Y185" s="30">
        <v>-60664.718188740153</v>
      </c>
      <c r="Z185" s="30">
        <v>0</v>
      </c>
      <c r="AA185" s="30">
        <v>0</v>
      </c>
      <c r="AB185" s="30">
        <v>0</v>
      </c>
      <c r="AC185" s="32">
        <v>0</v>
      </c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</row>
    <row r="186" spans="1:442" s="34" customFormat="1">
      <c r="A186" s="35">
        <v>31094</v>
      </c>
      <c r="B186" s="36" t="s">
        <v>318</v>
      </c>
      <c r="C186" s="26">
        <v>648740.70443275676</v>
      </c>
      <c r="D186" s="27">
        <v>6.4030000000000001E-4</v>
      </c>
      <c r="E186" s="27">
        <v>6.4751999999999995E-4</v>
      </c>
      <c r="F186" s="31">
        <v>8495079</v>
      </c>
      <c r="G186" s="30">
        <v>9770723</v>
      </c>
      <c r="H186" s="32">
        <v>7444704</v>
      </c>
      <c r="I186" s="31">
        <v>443551</v>
      </c>
      <c r="J186" s="30">
        <v>503844.12398066273</v>
      </c>
      <c r="K186" s="30">
        <v>947395.12398066279</v>
      </c>
      <c r="L186" s="30">
        <v>0</v>
      </c>
      <c r="M186" s="32">
        <v>947395.12398066279</v>
      </c>
      <c r="N186" s="31">
        <v>0</v>
      </c>
      <c r="O186" s="30">
        <v>0</v>
      </c>
      <c r="P186" s="30">
        <v>183254</v>
      </c>
      <c r="Q186" s="30">
        <v>76298.307730858796</v>
      </c>
      <c r="R186" s="32">
        <v>259552.3077308588</v>
      </c>
      <c r="S186" s="31">
        <v>9952</v>
      </c>
      <c r="T186" s="30">
        <v>0</v>
      </c>
      <c r="U186" s="30">
        <v>150331</v>
      </c>
      <c r="V186" s="30">
        <v>83308.866359834341</v>
      </c>
      <c r="W186" s="29">
        <v>243591.86635983433</v>
      </c>
      <c r="X186" s="31">
        <v>-15694.051445449382</v>
      </c>
      <c r="Y186" s="30">
        <v>-1667.5071835261651</v>
      </c>
      <c r="Z186" s="30">
        <v>-8307</v>
      </c>
      <c r="AA186" s="30">
        <v>41628.999999999985</v>
      </c>
      <c r="AB186" s="30">
        <v>0</v>
      </c>
      <c r="AC186" s="32">
        <v>0</v>
      </c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</row>
    <row r="187" spans="1:442" s="34" customFormat="1">
      <c r="A187" s="35">
        <v>31095</v>
      </c>
      <c r="B187" s="36" t="s">
        <v>116</v>
      </c>
      <c r="C187" s="26">
        <v>12391942.637809427</v>
      </c>
      <c r="D187" s="27">
        <v>1.2218649999999999E-2</v>
      </c>
      <c r="E187" s="27">
        <v>1.285291E-2</v>
      </c>
      <c r="F187" s="31">
        <v>162109013</v>
      </c>
      <c r="G187" s="30">
        <v>186451733</v>
      </c>
      <c r="H187" s="32">
        <v>142065020</v>
      </c>
      <c r="I187" s="31">
        <v>8464154</v>
      </c>
      <c r="J187" s="30">
        <v>-44308.418816240446</v>
      </c>
      <c r="K187" s="30">
        <v>8419845.5811837595</v>
      </c>
      <c r="L187" s="30">
        <v>0</v>
      </c>
      <c r="M187" s="32">
        <v>8419845.5811837595</v>
      </c>
      <c r="N187" s="31">
        <v>0</v>
      </c>
      <c r="O187" s="30">
        <v>0</v>
      </c>
      <c r="P187" s="30">
        <v>3496976</v>
      </c>
      <c r="Q187" s="30">
        <v>593052.34010612871</v>
      </c>
      <c r="R187" s="32">
        <v>4090028.3401061287</v>
      </c>
      <c r="S187" s="31">
        <v>189906</v>
      </c>
      <c r="T187" s="30">
        <v>0</v>
      </c>
      <c r="U187" s="30">
        <v>2868718</v>
      </c>
      <c r="V187" s="30">
        <v>5007039.048856942</v>
      </c>
      <c r="W187" s="29">
        <v>8065663.048856942</v>
      </c>
      <c r="X187" s="31">
        <v>-4512683.4724987159</v>
      </c>
      <c r="Y187" s="30">
        <v>-98835.236252096976</v>
      </c>
      <c r="Z187" s="30">
        <v>-158520</v>
      </c>
      <c r="AA187" s="30">
        <v>794404</v>
      </c>
      <c r="AB187" s="30">
        <v>0</v>
      </c>
      <c r="AC187" s="32">
        <v>0</v>
      </c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</row>
    <row r="188" spans="1:442" s="34" customFormat="1">
      <c r="A188" s="35">
        <v>31097</v>
      </c>
      <c r="B188" s="36" t="s">
        <v>469</v>
      </c>
      <c r="C188" s="26">
        <v>0</v>
      </c>
      <c r="D188" s="27">
        <v>0</v>
      </c>
      <c r="E188" s="27">
        <v>0</v>
      </c>
      <c r="F188" s="31">
        <v>0</v>
      </c>
      <c r="G188" s="30">
        <v>0</v>
      </c>
      <c r="H188" s="32">
        <v>0</v>
      </c>
      <c r="I188" s="31">
        <v>0</v>
      </c>
      <c r="J188" s="30">
        <v>0</v>
      </c>
      <c r="K188" s="30">
        <v>0</v>
      </c>
      <c r="L188" s="30">
        <v>0</v>
      </c>
      <c r="M188" s="32">
        <v>0</v>
      </c>
      <c r="N188" s="31">
        <v>0</v>
      </c>
      <c r="O188" s="30">
        <v>0</v>
      </c>
      <c r="P188" s="30">
        <v>0</v>
      </c>
      <c r="Q188" s="30">
        <v>0</v>
      </c>
      <c r="R188" s="32">
        <v>0</v>
      </c>
      <c r="S188" s="31">
        <v>0</v>
      </c>
      <c r="T188" s="30">
        <v>0</v>
      </c>
      <c r="U188" s="30">
        <v>0</v>
      </c>
      <c r="V188" s="30">
        <v>0</v>
      </c>
      <c r="W188" s="29">
        <v>0</v>
      </c>
      <c r="X188" s="31">
        <v>0</v>
      </c>
      <c r="Y188" s="30">
        <v>0</v>
      </c>
      <c r="Z188" s="30">
        <v>0</v>
      </c>
      <c r="AA188" s="30">
        <v>0</v>
      </c>
      <c r="AB188" s="30">
        <v>0</v>
      </c>
      <c r="AC188" s="32">
        <v>0</v>
      </c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</row>
    <row r="189" spans="1:442" s="34" customFormat="1">
      <c r="A189" s="35">
        <v>31099</v>
      </c>
      <c r="B189" s="36" t="s">
        <v>470</v>
      </c>
      <c r="C189" s="26">
        <v>0</v>
      </c>
      <c r="D189" s="27">
        <v>0</v>
      </c>
      <c r="E189" s="27">
        <v>0</v>
      </c>
      <c r="F189" s="31">
        <v>0</v>
      </c>
      <c r="G189" s="30">
        <v>0</v>
      </c>
      <c r="H189" s="32">
        <v>0</v>
      </c>
      <c r="I189" s="31">
        <v>0</v>
      </c>
      <c r="J189" s="30">
        <v>0</v>
      </c>
      <c r="K189" s="30">
        <v>0</v>
      </c>
      <c r="L189" s="30">
        <v>0</v>
      </c>
      <c r="M189" s="32">
        <v>0</v>
      </c>
      <c r="N189" s="31">
        <v>0</v>
      </c>
      <c r="O189" s="30">
        <v>0</v>
      </c>
      <c r="P189" s="30">
        <v>0</v>
      </c>
      <c r="Q189" s="30">
        <v>0</v>
      </c>
      <c r="R189" s="32">
        <v>0</v>
      </c>
      <c r="S189" s="31">
        <v>0</v>
      </c>
      <c r="T189" s="30">
        <v>0</v>
      </c>
      <c r="U189" s="30">
        <v>0</v>
      </c>
      <c r="V189" s="30">
        <v>0</v>
      </c>
      <c r="W189" s="29">
        <v>0</v>
      </c>
      <c r="X189" s="31">
        <v>0</v>
      </c>
      <c r="Y189" s="30">
        <v>0</v>
      </c>
      <c r="Z189" s="30">
        <v>0</v>
      </c>
      <c r="AA189" s="30">
        <v>0</v>
      </c>
      <c r="AB189" s="30">
        <v>0</v>
      </c>
      <c r="AC189" s="32">
        <v>0</v>
      </c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</row>
    <row r="190" spans="1:442" s="34" customFormat="1">
      <c r="A190" s="35">
        <v>31110</v>
      </c>
      <c r="B190" s="36" t="s">
        <v>319</v>
      </c>
      <c r="C190" s="26">
        <v>152542.64213840783</v>
      </c>
      <c r="D190" s="27">
        <v>1.5056E-4</v>
      </c>
      <c r="E190" s="27">
        <v>1.5043000000000001E-4</v>
      </c>
      <c r="F190" s="31">
        <v>1997531</v>
      </c>
      <c r="G190" s="30">
        <v>2297486</v>
      </c>
      <c r="H190" s="32">
        <v>1750546</v>
      </c>
      <c r="I190" s="31">
        <v>104297</v>
      </c>
      <c r="J190" s="30">
        <v>241142.41536828593</v>
      </c>
      <c r="K190" s="30">
        <v>345439.41536828596</v>
      </c>
      <c r="L190" s="30">
        <v>0</v>
      </c>
      <c r="M190" s="32">
        <v>345439.41536828596</v>
      </c>
      <c r="N190" s="31">
        <v>0</v>
      </c>
      <c r="O190" s="30">
        <v>0</v>
      </c>
      <c r="P190" s="30">
        <v>43090</v>
      </c>
      <c r="Q190" s="30">
        <v>27569.062719658297</v>
      </c>
      <c r="R190" s="32">
        <v>70659.062719658294</v>
      </c>
      <c r="S190" s="31">
        <v>2340</v>
      </c>
      <c r="T190" s="30">
        <v>0</v>
      </c>
      <c r="U190" s="30">
        <v>35349</v>
      </c>
      <c r="V190" s="30">
        <v>6987.4897069092967</v>
      </c>
      <c r="W190" s="29">
        <v>44676.489706909299</v>
      </c>
      <c r="X190" s="31">
        <v>18292.582614845262</v>
      </c>
      <c r="Y190" s="30">
        <v>-145.00960209626083</v>
      </c>
      <c r="Z190" s="30">
        <v>-1953</v>
      </c>
      <c r="AA190" s="30">
        <v>9788</v>
      </c>
      <c r="AB190" s="30">
        <v>0</v>
      </c>
      <c r="AC190" s="32">
        <v>0</v>
      </c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  <c r="IT190" s="33"/>
      <c r="IU190" s="33"/>
      <c r="IV190" s="33"/>
      <c r="IW190" s="33"/>
      <c r="IX190" s="33"/>
      <c r="IY190" s="33"/>
      <c r="IZ190" s="33"/>
      <c r="JA190" s="33"/>
      <c r="JB190" s="33"/>
      <c r="JC190" s="33"/>
      <c r="JD190" s="33"/>
      <c r="JE190" s="33"/>
      <c r="JF190" s="33"/>
      <c r="JG190" s="33"/>
      <c r="JH190" s="33"/>
      <c r="JI190" s="33"/>
      <c r="JJ190" s="33"/>
      <c r="JK190" s="33"/>
      <c r="JL190" s="33"/>
      <c r="JM190" s="33"/>
      <c r="JN190" s="33"/>
      <c r="JO190" s="33"/>
      <c r="JP190" s="33"/>
      <c r="JQ190" s="33"/>
      <c r="JR190" s="33"/>
      <c r="JS190" s="33"/>
      <c r="JT190" s="33"/>
      <c r="JU190" s="33"/>
      <c r="JV190" s="33"/>
      <c r="JW190" s="33"/>
      <c r="JX190" s="33"/>
      <c r="JY190" s="33"/>
      <c r="JZ190" s="33"/>
      <c r="KA190" s="33"/>
      <c r="KB190" s="33"/>
      <c r="KC190" s="33"/>
      <c r="KD190" s="33"/>
      <c r="KE190" s="33"/>
      <c r="KF190" s="33"/>
      <c r="KG190" s="33"/>
      <c r="KH190" s="33"/>
      <c r="KI190" s="33"/>
      <c r="KJ190" s="33"/>
      <c r="KK190" s="33"/>
      <c r="KL190" s="33"/>
      <c r="KM190" s="33"/>
      <c r="KN190" s="33"/>
      <c r="KO190" s="33"/>
      <c r="KP190" s="33"/>
      <c r="KQ190" s="33"/>
      <c r="KR190" s="33"/>
      <c r="KS190" s="33"/>
      <c r="KT190" s="33"/>
      <c r="KU190" s="33"/>
      <c r="KV190" s="33"/>
      <c r="KW190" s="33"/>
      <c r="KX190" s="33"/>
      <c r="KY190" s="33"/>
      <c r="KZ190" s="33"/>
      <c r="LA190" s="33"/>
      <c r="LB190" s="33"/>
      <c r="LC190" s="33"/>
      <c r="LD190" s="33"/>
      <c r="LE190" s="33"/>
      <c r="LF190" s="33"/>
      <c r="LG190" s="33"/>
      <c r="LH190" s="33"/>
      <c r="LI190" s="33"/>
      <c r="LJ190" s="33"/>
      <c r="LK190" s="33"/>
      <c r="LL190" s="33"/>
      <c r="LM190" s="33"/>
      <c r="LN190" s="33"/>
      <c r="LO190" s="33"/>
      <c r="LP190" s="33"/>
      <c r="LQ190" s="33"/>
      <c r="LR190" s="33"/>
      <c r="LS190" s="33"/>
      <c r="LT190" s="33"/>
      <c r="LU190" s="33"/>
      <c r="LV190" s="33"/>
      <c r="LW190" s="33"/>
      <c r="LX190" s="33"/>
      <c r="LY190" s="33"/>
      <c r="LZ190" s="33"/>
      <c r="MA190" s="33"/>
      <c r="MB190" s="33"/>
      <c r="MC190" s="33"/>
      <c r="MD190" s="33"/>
      <c r="ME190" s="33"/>
      <c r="MF190" s="33"/>
      <c r="MG190" s="33"/>
      <c r="MH190" s="33"/>
      <c r="MI190" s="33"/>
      <c r="MJ190" s="33"/>
      <c r="MK190" s="33"/>
      <c r="ML190" s="33"/>
      <c r="MM190" s="33"/>
      <c r="MN190" s="33"/>
      <c r="MO190" s="33"/>
      <c r="MP190" s="33"/>
      <c r="MQ190" s="33"/>
      <c r="MR190" s="33"/>
      <c r="MS190" s="33"/>
      <c r="MT190" s="33"/>
      <c r="MU190" s="33"/>
      <c r="MV190" s="33"/>
      <c r="MW190" s="33"/>
      <c r="MX190" s="33"/>
      <c r="MY190" s="33"/>
      <c r="MZ190" s="33"/>
      <c r="NA190" s="33"/>
      <c r="NB190" s="33"/>
      <c r="NC190" s="33"/>
      <c r="ND190" s="33"/>
      <c r="NE190" s="33"/>
      <c r="NF190" s="33"/>
      <c r="NG190" s="33"/>
      <c r="NH190" s="33"/>
      <c r="NI190" s="33"/>
      <c r="NJ190" s="33"/>
      <c r="NK190" s="33"/>
      <c r="NL190" s="33"/>
      <c r="NM190" s="33"/>
      <c r="NN190" s="33"/>
      <c r="NO190" s="33"/>
      <c r="NP190" s="33"/>
      <c r="NQ190" s="33"/>
      <c r="NR190" s="33"/>
      <c r="NS190" s="33"/>
      <c r="NT190" s="33"/>
      <c r="NU190" s="33"/>
      <c r="NV190" s="33"/>
      <c r="NW190" s="33"/>
      <c r="NX190" s="33"/>
      <c r="NY190" s="33"/>
      <c r="NZ190" s="33"/>
      <c r="OA190" s="33"/>
      <c r="OB190" s="33"/>
      <c r="OC190" s="33"/>
      <c r="OD190" s="33"/>
      <c r="OE190" s="33"/>
      <c r="OF190" s="33"/>
      <c r="OG190" s="33"/>
      <c r="OH190" s="33"/>
      <c r="OI190" s="33"/>
      <c r="OJ190" s="33"/>
      <c r="OK190" s="33"/>
      <c r="OL190" s="33"/>
      <c r="OM190" s="33"/>
      <c r="ON190" s="33"/>
      <c r="OO190" s="33"/>
      <c r="OP190" s="33"/>
      <c r="OQ190" s="33"/>
      <c r="OR190" s="33"/>
      <c r="OS190" s="33"/>
      <c r="OT190" s="33"/>
      <c r="OU190" s="33"/>
      <c r="OV190" s="33"/>
      <c r="OW190" s="33"/>
      <c r="OX190" s="33"/>
      <c r="OY190" s="33"/>
      <c r="OZ190" s="33"/>
      <c r="PA190" s="33"/>
      <c r="PB190" s="33"/>
      <c r="PC190" s="33"/>
      <c r="PD190" s="33"/>
      <c r="PE190" s="33"/>
      <c r="PF190" s="33"/>
      <c r="PG190" s="33"/>
      <c r="PH190" s="33"/>
      <c r="PI190" s="33"/>
      <c r="PJ190" s="33"/>
      <c r="PK190" s="33"/>
      <c r="PL190" s="33"/>
      <c r="PM190" s="33"/>
      <c r="PN190" s="33"/>
      <c r="PO190" s="33"/>
      <c r="PP190" s="33"/>
      <c r="PQ190" s="33"/>
      <c r="PR190" s="33"/>
      <c r="PS190" s="33"/>
      <c r="PT190" s="33"/>
      <c r="PU190" s="33"/>
      <c r="PV190" s="33"/>
      <c r="PW190" s="33"/>
      <c r="PX190" s="33"/>
      <c r="PY190" s="33"/>
      <c r="PZ190" s="33"/>
    </row>
    <row r="191" spans="1:442" s="34" customFormat="1">
      <c r="A191" s="35">
        <v>31112</v>
      </c>
      <c r="B191" s="36" t="s">
        <v>320</v>
      </c>
      <c r="C191" s="26">
        <v>1665930.6827931593</v>
      </c>
      <c r="D191" s="27">
        <v>1.6442500000000001E-3</v>
      </c>
      <c r="E191" s="27">
        <v>1.6936900000000001E-3</v>
      </c>
      <c r="F191" s="31">
        <v>21814828</v>
      </c>
      <c r="G191" s="30">
        <v>25090600</v>
      </c>
      <c r="H191" s="32">
        <v>19117530</v>
      </c>
      <c r="I191" s="31">
        <v>1139012</v>
      </c>
      <c r="J191" s="30">
        <v>1417515.2114357776</v>
      </c>
      <c r="K191" s="30">
        <v>2556527.2114357776</v>
      </c>
      <c r="L191" s="30">
        <v>0</v>
      </c>
      <c r="M191" s="32">
        <v>2556527.2114357776</v>
      </c>
      <c r="N191" s="31">
        <v>0</v>
      </c>
      <c r="O191" s="30">
        <v>0</v>
      </c>
      <c r="P191" s="30">
        <v>470584</v>
      </c>
      <c r="Q191" s="30">
        <v>269737.40714671608</v>
      </c>
      <c r="R191" s="32">
        <v>740321.40714671602</v>
      </c>
      <c r="S191" s="31">
        <v>25556</v>
      </c>
      <c r="T191" s="30">
        <v>0</v>
      </c>
      <c r="U191" s="30">
        <v>386040</v>
      </c>
      <c r="V191" s="30">
        <v>426993.77169162751</v>
      </c>
      <c r="W191" s="29">
        <v>838589.77169162757</v>
      </c>
      <c r="X191" s="31">
        <v>-175376.93764899718</v>
      </c>
      <c r="Y191" s="30">
        <v>-8461.4268959142719</v>
      </c>
      <c r="Z191" s="30">
        <v>-21332</v>
      </c>
      <c r="AA191" s="30">
        <v>106902</v>
      </c>
      <c r="AB191" s="30">
        <v>0</v>
      </c>
      <c r="AC191" s="32">
        <v>0</v>
      </c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  <c r="GH191" s="33"/>
      <c r="GI191" s="33"/>
      <c r="GJ191" s="33"/>
      <c r="GK191" s="33"/>
      <c r="GL191" s="33"/>
      <c r="GM191" s="33"/>
      <c r="GN191" s="33"/>
      <c r="GO191" s="33"/>
      <c r="GP191" s="33"/>
      <c r="GQ191" s="33"/>
      <c r="GR191" s="33"/>
      <c r="GS191" s="33"/>
      <c r="GT191" s="33"/>
      <c r="GU191" s="33"/>
      <c r="GV191" s="33"/>
      <c r="GW191" s="33"/>
      <c r="GX191" s="33"/>
      <c r="GY191" s="33"/>
      <c r="GZ191" s="33"/>
      <c r="HA191" s="33"/>
      <c r="HB191" s="33"/>
      <c r="HC191" s="33"/>
      <c r="HD191" s="33"/>
      <c r="HE191" s="33"/>
      <c r="HF191" s="33"/>
      <c r="HG191" s="33"/>
      <c r="HH191" s="33"/>
      <c r="HI191" s="33"/>
      <c r="HJ191" s="33"/>
      <c r="HK191" s="33"/>
      <c r="HL191" s="33"/>
      <c r="HM191" s="33"/>
      <c r="HN191" s="33"/>
      <c r="HO191" s="33"/>
      <c r="HP191" s="33"/>
      <c r="HQ191" s="33"/>
      <c r="HR191" s="33"/>
      <c r="HS191" s="33"/>
      <c r="HT191" s="33"/>
      <c r="HU191" s="33"/>
      <c r="HV191" s="33"/>
      <c r="HW191" s="33"/>
      <c r="HX191" s="33"/>
      <c r="HY191" s="33"/>
      <c r="HZ191" s="33"/>
      <c r="IA191" s="33"/>
      <c r="IB191" s="33"/>
      <c r="IC191" s="33"/>
      <c r="ID191" s="33"/>
      <c r="IE191" s="33"/>
      <c r="IF191" s="33"/>
      <c r="IG191" s="33"/>
      <c r="IH191" s="33"/>
      <c r="II191" s="33"/>
      <c r="IJ191" s="33"/>
      <c r="IK191" s="33"/>
      <c r="IL191" s="33"/>
      <c r="IM191" s="33"/>
      <c r="IN191" s="33"/>
      <c r="IO191" s="33"/>
      <c r="IP191" s="33"/>
      <c r="IQ191" s="33"/>
      <c r="IR191" s="33"/>
      <c r="IS191" s="33"/>
      <c r="IT191" s="33"/>
      <c r="IU191" s="33"/>
      <c r="IV191" s="33"/>
      <c r="IW191" s="33"/>
      <c r="IX191" s="33"/>
      <c r="IY191" s="33"/>
      <c r="IZ191" s="33"/>
      <c r="JA191" s="33"/>
      <c r="JB191" s="33"/>
      <c r="JC191" s="33"/>
      <c r="JD191" s="33"/>
      <c r="JE191" s="33"/>
      <c r="JF191" s="33"/>
      <c r="JG191" s="33"/>
      <c r="JH191" s="33"/>
      <c r="JI191" s="33"/>
      <c r="JJ191" s="33"/>
      <c r="JK191" s="33"/>
      <c r="JL191" s="33"/>
      <c r="JM191" s="33"/>
      <c r="JN191" s="33"/>
      <c r="JO191" s="33"/>
      <c r="JP191" s="33"/>
      <c r="JQ191" s="33"/>
      <c r="JR191" s="33"/>
      <c r="JS191" s="33"/>
      <c r="JT191" s="33"/>
      <c r="JU191" s="33"/>
      <c r="JV191" s="33"/>
      <c r="JW191" s="33"/>
      <c r="JX191" s="33"/>
      <c r="JY191" s="33"/>
      <c r="JZ191" s="33"/>
      <c r="KA191" s="33"/>
      <c r="KB191" s="33"/>
      <c r="KC191" s="33"/>
      <c r="KD191" s="33"/>
      <c r="KE191" s="33"/>
      <c r="KF191" s="33"/>
      <c r="KG191" s="33"/>
      <c r="KH191" s="33"/>
      <c r="KI191" s="33"/>
      <c r="KJ191" s="33"/>
      <c r="KK191" s="33"/>
      <c r="KL191" s="33"/>
      <c r="KM191" s="33"/>
      <c r="KN191" s="33"/>
      <c r="KO191" s="33"/>
      <c r="KP191" s="33"/>
      <c r="KQ191" s="33"/>
      <c r="KR191" s="33"/>
      <c r="KS191" s="33"/>
      <c r="KT191" s="33"/>
      <c r="KU191" s="33"/>
      <c r="KV191" s="33"/>
      <c r="KW191" s="33"/>
      <c r="KX191" s="33"/>
      <c r="KY191" s="33"/>
      <c r="KZ191" s="33"/>
      <c r="LA191" s="33"/>
      <c r="LB191" s="33"/>
      <c r="LC191" s="33"/>
      <c r="LD191" s="33"/>
      <c r="LE191" s="33"/>
      <c r="LF191" s="33"/>
      <c r="LG191" s="33"/>
      <c r="LH191" s="33"/>
      <c r="LI191" s="33"/>
      <c r="LJ191" s="33"/>
      <c r="LK191" s="33"/>
      <c r="LL191" s="33"/>
      <c r="LM191" s="33"/>
      <c r="LN191" s="33"/>
      <c r="LO191" s="33"/>
      <c r="LP191" s="33"/>
      <c r="LQ191" s="33"/>
      <c r="LR191" s="33"/>
      <c r="LS191" s="33"/>
      <c r="LT191" s="33"/>
      <c r="LU191" s="33"/>
      <c r="LV191" s="33"/>
      <c r="LW191" s="33"/>
      <c r="LX191" s="33"/>
      <c r="LY191" s="33"/>
      <c r="LZ191" s="33"/>
      <c r="MA191" s="33"/>
      <c r="MB191" s="33"/>
      <c r="MC191" s="33"/>
      <c r="MD191" s="33"/>
      <c r="ME191" s="33"/>
      <c r="MF191" s="33"/>
      <c r="MG191" s="33"/>
      <c r="MH191" s="33"/>
      <c r="MI191" s="33"/>
      <c r="MJ191" s="33"/>
      <c r="MK191" s="33"/>
      <c r="ML191" s="33"/>
      <c r="MM191" s="33"/>
      <c r="MN191" s="33"/>
      <c r="MO191" s="33"/>
      <c r="MP191" s="33"/>
      <c r="MQ191" s="33"/>
      <c r="MR191" s="33"/>
      <c r="MS191" s="33"/>
      <c r="MT191" s="33"/>
      <c r="MU191" s="33"/>
      <c r="MV191" s="33"/>
      <c r="MW191" s="33"/>
      <c r="MX191" s="33"/>
      <c r="MY191" s="33"/>
      <c r="MZ191" s="33"/>
      <c r="NA191" s="33"/>
      <c r="NB191" s="33"/>
      <c r="NC191" s="33"/>
      <c r="ND191" s="33"/>
      <c r="NE191" s="33"/>
      <c r="NF191" s="33"/>
      <c r="NG191" s="33"/>
      <c r="NH191" s="33"/>
      <c r="NI191" s="33"/>
      <c r="NJ191" s="33"/>
      <c r="NK191" s="33"/>
      <c r="NL191" s="33"/>
      <c r="NM191" s="33"/>
      <c r="NN191" s="33"/>
      <c r="NO191" s="33"/>
      <c r="NP191" s="33"/>
      <c r="NQ191" s="33"/>
      <c r="NR191" s="33"/>
      <c r="NS191" s="33"/>
      <c r="NT191" s="33"/>
      <c r="NU191" s="33"/>
      <c r="NV191" s="33"/>
      <c r="NW191" s="33"/>
      <c r="NX191" s="33"/>
      <c r="NY191" s="33"/>
      <c r="NZ191" s="33"/>
      <c r="OA191" s="33"/>
      <c r="OB191" s="33"/>
      <c r="OC191" s="33"/>
      <c r="OD191" s="33"/>
      <c r="OE191" s="33"/>
      <c r="OF191" s="33"/>
      <c r="OG191" s="33"/>
      <c r="OH191" s="33"/>
      <c r="OI191" s="33"/>
      <c r="OJ191" s="33"/>
      <c r="OK191" s="33"/>
      <c r="OL191" s="33"/>
      <c r="OM191" s="33"/>
      <c r="ON191" s="33"/>
      <c r="OO191" s="33"/>
      <c r="OP191" s="33"/>
      <c r="OQ191" s="33"/>
      <c r="OR191" s="33"/>
      <c r="OS191" s="33"/>
      <c r="OT191" s="33"/>
      <c r="OU191" s="33"/>
      <c r="OV191" s="33"/>
      <c r="OW191" s="33"/>
      <c r="OX191" s="33"/>
      <c r="OY191" s="33"/>
      <c r="OZ191" s="33"/>
      <c r="PA191" s="33"/>
      <c r="PB191" s="33"/>
      <c r="PC191" s="33"/>
      <c r="PD191" s="33"/>
      <c r="PE191" s="33"/>
      <c r="PF191" s="33"/>
      <c r="PG191" s="33"/>
      <c r="PH191" s="33"/>
      <c r="PI191" s="33"/>
      <c r="PJ191" s="33"/>
      <c r="PK191" s="33"/>
      <c r="PL191" s="33"/>
      <c r="PM191" s="33"/>
      <c r="PN191" s="33"/>
      <c r="PO191" s="33"/>
      <c r="PP191" s="33"/>
      <c r="PQ191" s="33"/>
      <c r="PR191" s="33"/>
      <c r="PS191" s="33"/>
      <c r="PT191" s="33"/>
      <c r="PU191" s="33"/>
      <c r="PV191" s="33"/>
      <c r="PW191" s="33"/>
      <c r="PX191" s="33"/>
      <c r="PY191" s="33"/>
      <c r="PZ191" s="33"/>
    </row>
    <row r="192" spans="1:442" s="34" customFormat="1">
      <c r="A192" s="35">
        <v>31120</v>
      </c>
      <c r="B192" s="36" t="s">
        <v>321</v>
      </c>
      <c r="C192" s="26">
        <v>1211197.0353053368</v>
      </c>
      <c r="D192" s="27">
        <v>1.1954400000000001E-3</v>
      </c>
      <c r="E192" s="27">
        <v>1.17965E-3</v>
      </c>
      <c r="F192" s="31">
        <v>15860312</v>
      </c>
      <c r="G192" s="30">
        <v>18241938</v>
      </c>
      <c r="H192" s="32">
        <v>13899261</v>
      </c>
      <c r="I192" s="31">
        <v>828110</v>
      </c>
      <c r="J192" s="30">
        <v>1462313.2166261007</v>
      </c>
      <c r="K192" s="30">
        <v>2290423.2166261007</v>
      </c>
      <c r="L192" s="30">
        <v>0</v>
      </c>
      <c r="M192" s="32">
        <v>2290423.2166261007</v>
      </c>
      <c r="N192" s="31">
        <v>0</v>
      </c>
      <c r="O192" s="30">
        <v>0</v>
      </c>
      <c r="P192" s="30">
        <v>342135</v>
      </c>
      <c r="Q192" s="30">
        <v>215875.91587921267</v>
      </c>
      <c r="R192" s="32">
        <v>558010.91587921267</v>
      </c>
      <c r="S192" s="31">
        <v>18580</v>
      </c>
      <c r="T192" s="30">
        <v>0</v>
      </c>
      <c r="U192" s="30">
        <v>280668</v>
      </c>
      <c r="V192" s="30">
        <v>0</v>
      </c>
      <c r="W192" s="29">
        <v>299248</v>
      </c>
      <c r="X192" s="31">
        <v>195706.30286149515</v>
      </c>
      <c r="Y192" s="30">
        <v>843.61301771750948</v>
      </c>
      <c r="Z192" s="30">
        <v>-15509</v>
      </c>
      <c r="AA192" s="30">
        <v>77722</v>
      </c>
      <c r="AB192" s="30">
        <v>0</v>
      </c>
      <c r="AC192" s="32">
        <v>0</v>
      </c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</row>
    <row r="193" spans="1:442" s="34" customFormat="1">
      <c r="A193" s="35">
        <v>31125</v>
      </c>
      <c r="B193" s="36" t="s">
        <v>322</v>
      </c>
      <c r="C193" s="26">
        <v>1113774.0226398362</v>
      </c>
      <c r="D193" s="27">
        <v>1.0982399999999999E-3</v>
      </c>
      <c r="E193" s="27">
        <v>1.0954599999999999E-3</v>
      </c>
      <c r="F193" s="31">
        <v>14570726</v>
      </c>
      <c r="G193" s="30">
        <v>16758705</v>
      </c>
      <c r="H193" s="32">
        <v>12769126</v>
      </c>
      <c r="I193" s="31">
        <v>760777</v>
      </c>
      <c r="J193" s="30">
        <v>-383189.30771300948</v>
      </c>
      <c r="K193" s="30">
        <v>377587.69228699052</v>
      </c>
      <c r="L193" s="30">
        <v>0</v>
      </c>
      <c r="M193" s="32">
        <v>377587.69228699052</v>
      </c>
      <c r="N193" s="31">
        <v>0</v>
      </c>
      <c r="O193" s="30">
        <v>0</v>
      </c>
      <c r="P193" s="30">
        <v>314316</v>
      </c>
      <c r="Q193" s="30">
        <v>0</v>
      </c>
      <c r="R193" s="32">
        <v>314316</v>
      </c>
      <c r="S193" s="31">
        <v>17069</v>
      </c>
      <c r="T193" s="30">
        <v>0</v>
      </c>
      <c r="U193" s="30">
        <v>257847</v>
      </c>
      <c r="V193" s="30">
        <v>95215.142230540412</v>
      </c>
      <c r="W193" s="29">
        <v>370131.1422305404</v>
      </c>
      <c r="X193" s="31">
        <v>-112169.01437009303</v>
      </c>
      <c r="Y193" s="30">
        <v>-800.12786044736924</v>
      </c>
      <c r="Z193" s="30">
        <v>-14248</v>
      </c>
      <c r="AA193" s="30">
        <v>71401.999999999942</v>
      </c>
      <c r="AB193" s="30">
        <v>0</v>
      </c>
      <c r="AC193" s="32">
        <v>0</v>
      </c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33"/>
      <c r="NA193" s="33"/>
      <c r="NB193" s="33"/>
      <c r="NC193" s="33"/>
      <c r="ND193" s="33"/>
      <c r="NE193" s="33"/>
      <c r="NF193" s="33"/>
      <c r="NG193" s="33"/>
      <c r="NH193" s="33"/>
      <c r="NI193" s="33"/>
      <c r="NJ193" s="33"/>
      <c r="NK193" s="33"/>
      <c r="NL193" s="33"/>
      <c r="NM193" s="33"/>
      <c r="NN193" s="33"/>
      <c r="NO193" s="33"/>
      <c r="NP193" s="33"/>
      <c r="NQ193" s="33"/>
      <c r="NR193" s="33"/>
      <c r="NS193" s="33"/>
      <c r="NT193" s="33"/>
      <c r="NU193" s="33"/>
      <c r="NV193" s="33"/>
      <c r="NW193" s="33"/>
      <c r="NX193" s="33"/>
      <c r="NY193" s="33"/>
      <c r="NZ193" s="33"/>
      <c r="OA193" s="33"/>
      <c r="OB193" s="33"/>
      <c r="OC193" s="33"/>
      <c r="OD193" s="33"/>
      <c r="OE193" s="33"/>
      <c r="OF193" s="33"/>
      <c r="OG193" s="33"/>
      <c r="OH193" s="33"/>
      <c r="OI193" s="33"/>
      <c r="OJ193" s="33"/>
      <c r="OK193" s="33"/>
      <c r="OL193" s="33"/>
      <c r="OM193" s="33"/>
      <c r="ON193" s="33"/>
      <c r="OO193" s="33"/>
      <c r="OP193" s="33"/>
      <c r="OQ193" s="33"/>
      <c r="OR193" s="33"/>
      <c r="OS193" s="33"/>
      <c r="OT193" s="33"/>
      <c r="OU193" s="33"/>
      <c r="OV193" s="33"/>
      <c r="OW193" s="33"/>
      <c r="OX193" s="33"/>
      <c r="OY193" s="33"/>
      <c r="OZ193" s="33"/>
      <c r="PA193" s="33"/>
      <c r="PB193" s="33"/>
      <c r="PC193" s="33"/>
      <c r="PD193" s="33"/>
      <c r="PE193" s="33"/>
      <c r="PF193" s="33"/>
      <c r="PG193" s="33"/>
      <c r="PH193" s="33"/>
      <c r="PI193" s="33"/>
      <c r="PJ193" s="33"/>
      <c r="PK193" s="33"/>
      <c r="PL193" s="33"/>
      <c r="PM193" s="33"/>
      <c r="PN193" s="33"/>
      <c r="PO193" s="33"/>
      <c r="PP193" s="33"/>
      <c r="PQ193" s="33"/>
      <c r="PR193" s="33"/>
      <c r="PS193" s="33"/>
      <c r="PT193" s="33"/>
      <c r="PU193" s="33"/>
      <c r="PV193" s="33"/>
      <c r="PW193" s="33"/>
      <c r="PX193" s="33"/>
      <c r="PY193" s="33"/>
      <c r="PZ193" s="33"/>
    </row>
    <row r="194" spans="1:442" s="34" customFormat="1">
      <c r="A194" s="35">
        <v>31135</v>
      </c>
      <c r="B194" s="36" t="s">
        <v>323</v>
      </c>
      <c r="C194" s="26">
        <v>0</v>
      </c>
      <c r="D194" s="27">
        <v>0</v>
      </c>
      <c r="E194" s="27">
        <v>0</v>
      </c>
      <c r="F194" s="31">
        <v>0</v>
      </c>
      <c r="G194" s="30">
        <v>0</v>
      </c>
      <c r="H194" s="32">
        <v>0</v>
      </c>
      <c r="I194" s="31">
        <v>0</v>
      </c>
      <c r="J194" s="30">
        <v>-420492.12356697314</v>
      </c>
      <c r="K194" s="30">
        <v>-420492.12356697314</v>
      </c>
      <c r="L194" s="30">
        <v>0</v>
      </c>
      <c r="M194" s="32">
        <v>-420492.12356697314</v>
      </c>
      <c r="N194" s="31">
        <v>0</v>
      </c>
      <c r="O194" s="30">
        <v>0</v>
      </c>
      <c r="P194" s="30">
        <v>0</v>
      </c>
      <c r="Q194" s="30">
        <v>0</v>
      </c>
      <c r="R194" s="32">
        <v>0</v>
      </c>
      <c r="S194" s="31">
        <v>0</v>
      </c>
      <c r="T194" s="30">
        <v>0</v>
      </c>
      <c r="U194" s="30">
        <v>0</v>
      </c>
      <c r="V194" s="30">
        <v>0</v>
      </c>
      <c r="W194" s="29">
        <v>0</v>
      </c>
      <c r="X194" s="31">
        <v>0</v>
      </c>
      <c r="Y194" s="30">
        <v>0</v>
      </c>
      <c r="Z194" s="30">
        <v>0</v>
      </c>
      <c r="AA194" s="30">
        <v>0</v>
      </c>
      <c r="AB194" s="30">
        <v>0</v>
      </c>
      <c r="AC194" s="32">
        <v>0</v>
      </c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  <c r="IU194" s="33"/>
      <c r="IV194" s="33"/>
      <c r="IW194" s="33"/>
      <c r="IX194" s="33"/>
      <c r="IY194" s="33"/>
      <c r="IZ194" s="33"/>
      <c r="JA194" s="33"/>
      <c r="JB194" s="33"/>
      <c r="JC194" s="33"/>
      <c r="JD194" s="33"/>
      <c r="JE194" s="33"/>
      <c r="JF194" s="33"/>
      <c r="JG194" s="33"/>
      <c r="JH194" s="33"/>
      <c r="JI194" s="33"/>
      <c r="JJ194" s="33"/>
      <c r="JK194" s="33"/>
      <c r="JL194" s="33"/>
      <c r="JM194" s="33"/>
      <c r="JN194" s="33"/>
      <c r="JO194" s="33"/>
      <c r="JP194" s="33"/>
      <c r="JQ194" s="33"/>
      <c r="JR194" s="33"/>
      <c r="JS194" s="33"/>
      <c r="JT194" s="33"/>
      <c r="JU194" s="33"/>
      <c r="JV194" s="33"/>
      <c r="JW194" s="33"/>
      <c r="JX194" s="33"/>
      <c r="JY194" s="33"/>
      <c r="JZ194" s="33"/>
      <c r="KA194" s="33"/>
      <c r="KB194" s="33"/>
      <c r="KC194" s="33"/>
      <c r="KD194" s="33"/>
      <c r="KE194" s="33"/>
      <c r="KF194" s="33"/>
      <c r="KG194" s="33"/>
      <c r="KH194" s="33"/>
      <c r="KI194" s="33"/>
      <c r="KJ194" s="33"/>
      <c r="KK194" s="33"/>
      <c r="KL194" s="33"/>
      <c r="KM194" s="33"/>
      <c r="KN194" s="33"/>
      <c r="KO194" s="33"/>
      <c r="KP194" s="33"/>
      <c r="KQ194" s="33"/>
      <c r="KR194" s="33"/>
      <c r="KS194" s="33"/>
      <c r="KT194" s="33"/>
      <c r="KU194" s="33"/>
      <c r="KV194" s="33"/>
      <c r="KW194" s="33"/>
      <c r="KX194" s="33"/>
      <c r="KY194" s="33"/>
      <c r="KZ194" s="33"/>
      <c r="LA194" s="33"/>
      <c r="LB194" s="33"/>
      <c r="LC194" s="33"/>
      <c r="LD194" s="33"/>
      <c r="LE194" s="33"/>
      <c r="LF194" s="33"/>
      <c r="LG194" s="33"/>
      <c r="LH194" s="33"/>
      <c r="LI194" s="33"/>
      <c r="LJ194" s="33"/>
      <c r="LK194" s="33"/>
      <c r="LL194" s="33"/>
      <c r="LM194" s="33"/>
      <c r="LN194" s="33"/>
      <c r="LO194" s="33"/>
      <c r="LP194" s="33"/>
      <c r="LQ194" s="33"/>
      <c r="LR194" s="33"/>
      <c r="LS194" s="33"/>
      <c r="LT194" s="33"/>
      <c r="LU194" s="33"/>
      <c r="LV194" s="33"/>
      <c r="LW194" s="33"/>
      <c r="LX194" s="33"/>
      <c r="LY194" s="33"/>
      <c r="LZ194" s="33"/>
      <c r="MA194" s="33"/>
      <c r="MB194" s="33"/>
      <c r="MC194" s="33"/>
      <c r="MD194" s="33"/>
      <c r="ME194" s="33"/>
      <c r="MF194" s="33"/>
      <c r="MG194" s="33"/>
      <c r="MH194" s="33"/>
      <c r="MI194" s="33"/>
      <c r="MJ194" s="33"/>
      <c r="MK194" s="33"/>
      <c r="ML194" s="33"/>
      <c r="MM194" s="33"/>
      <c r="MN194" s="33"/>
      <c r="MO194" s="33"/>
      <c r="MP194" s="33"/>
      <c r="MQ194" s="33"/>
      <c r="MR194" s="33"/>
      <c r="MS194" s="33"/>
      <c r="MT194" s="33"/>
      <c r="MU194" s="33"/>
      <c r="MV194" s="33"/>
      <c r="MW194" s="33"/>
      <c r="MX194" s="33"/>
      <c r="MY194" s="33"/>
      <c r="MZ194" s="33"/>
      <c r="NA194" s="33"/>
      <c r="NB194" s="33"/>
      <c r="NC194" s="33"/>
      <c r="ND194" s="33"/>
      <c r="NE194" s="33"/>
      <c r="NF194" s="33"/>
      <c r="NG194" s="33"/>
      <c r="NH194" s="33"/>
      <c r="NI194" s="33"/>
      <c r="NJ194" s="33"/>
      <c r="NK194" s="33"/>
      <c r="NL194" s="33"/>
      <c r="NM194" s="33"/>
      <c r="NN194" s="33"/>
      <c r="NO194" s="33"/>
      <c r="NP194" s="33"/>
      <c r="NQ194" s="33"/>
      <c r="NR194" s="33"/>
      <c r="NS194" s="33"/>
      <c r="NT194" s="33"/>
      <c r="NU194" s="33"/>
      <c r="NV194" s="33"/>
      <c r="NW194" s="33"/>
      <c r="NX194" s="33"/>
      <c r="NY194" s="33"/>
      <c r="NZ194" s="33"/>
      <c r="OA194" s="33"/>
      <c r="OB194" s="33"/>
      <c r="OC194" s="33"/>
      <c r="OD194" s="33"/>
      <c r="OE194" s="33"/>
      <c r="OF194" s="33"/>
      <c r="OG194" s="33"/>
      <c r="OH194" s="33"/>
      <c r="OI194" s="33"/>
      <c r="OJ194" s="33"/>
      <c r="OK194" s="33"/>
      <c r="OL194" s="33"/>
      <c r="OM194" s="33"/>
      <c r="ON194" s="33"/>
      <c r="OO194" s="33"/>
      <c r="OP194" s="33"/>
      <c r="OQ194" s="33"/>
      <c r="OR194" s="33"/>
      <c r="OS194" s="33"/>
      <c r="OT194" s="33"/>
      <c r="OU194" s="33"/>
      <c r="OV194" s="33"/>
      <c r="OW194" s="33"/>
      <c r="OX194" s="33"/>
      <c r="OY194" s="33"/>
      <c r="OZ194" s="33"/>
      <c r="PA194" s="33"/>
      <c r="PB194" s="33"/>
      <c r="PC194" s="33"/>
      <c r="PD194" s="33"/>
      <c r="PE194" s="33"/>
      <c r="PF194" s="33"/>
      <c r="PG194" s="33"/>
      <c r="PH194" s="33"/>
      <c r="PI194" s="33"/>
      <c r="PJ194" s="33"/>
      <c r="PK194" s="33"/>
      <c r="PL194" s="33"/>
      <c r="PM194" s="33"/>
      <c r="PN194" s="33"/>
      <c r="PO194" s="33"/>
      <c r="PP194" s="33"/>
      <c r="PQ194" s="33"/>
      <c r="PR194" s="33"/>
      <c r="PS194" s="33"/>
      <c r="PT194" s="33"/>
      <c r="PU194" s="33"/>
      <c r="PV194" s="33"/>
      <c r="PW194" s="33"/>
      <c r="PX194" s="33"/>
      <c r="PY194" s="33"/>
      <c r="PZ194" s="33"/>
    </row>
    <row r="195" spans="1:442" s="34" customFormat="1">
      <c r="A195" s="35">
        <v>31136</v>
      </c>
      <c r="B195" s="36" t="s">
        <v>324</v>
      </c>
      <c r="C195" s="26">
        <v>97668.451326852068</v>
      </c>
      <c r="D195" s="27">
        <v>9.6399999999999999E-5</v>
      </c>
      <c r="E195" s="27">
        <v>8.7769999999999995E-5</v>
      </c>
      <c r="F195" s="31">
        <v>1278972</v>
      </c>
      <c r="G195" s="30">
        <v>1471026</v>
      </c>
      <c r="H195" s="32">
        <v>1120833</v>
      </c>
      <c r="I195" s="31">
        <v>66779</v>
      </c>
      <c r="J195" s="30">
        <v>129364.42407111549</v>
      </c>
      <c r="K195" s="30">
        <v>196143.4240711155</v>
      </c>
      <c r="L195" s="30">
        <v>0</v>
      </c>
      <c r="M195" s="32">
        <v>196143.4240711155</v>
      </c>
      <c r="N195" s="31">
        <v>0</v>
      </c>
      <c r="O195" s="30">
        <v>0</v>
      </c>
      <c r="P195" s="30">
        <v>27590</v>
      </c>
      <c r="Q195" s="30">
        <v>63224.141961285139</v>
      </c>
      <c r="R195" s="32">
        <v>90814.141961285146</v>
      </c>
      <c r="S195" s="31">
        <v>1498</v>
      </c>
      <c r="T195" s="30">
        <v>0</v>
      </c>
      <c r="U195" s="30">
        <v>22633</v>
      </c>
      <c r="V195" s="30">
        <v>0</v>
      </c>
      <c r="W195" s="29">
        <v>24131</v>
      </c>
      <c r="X195" s="31">
        <v>60603.318373721748</v>
      </c>
      <c r="Y195" s="30">
        <v>1062.8235875633884</v>
      </c>
      <c r="Z195" s="30">
        <v>-1251</v>
      </c>
      <c r="AA195" s="30">
        <v>6268</v>
      </c>
      <c r="AB195" s="30">
        <v>0</v>
      </c>
      <c r="AC195" s="32">
        <v>0</v>
      </c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  <c r="IU195" s="33"/>
      <c r="IV195" s="33"/>
      <c r="IW195" s="33"/>
      <c r="IX195" s="33"/>
      <c r="IY195" s="33"/>
      <c r="IZ195" s="33"/>
      <c r="JA195" s="33"/>
      <c r="JB195" s="33"/>
      <c r="JC195" s="33"/>
      <c r="JD195" s="33"/>
      <c r="JE195" s="33"/>
      <c r="JF195" s="33"/>
      <c r="JG195" s="33"/>
      <c r="JH195" s="33"/>
      <c r="JI195" s="33"/>
      <c r="JJ195" s="33"/>
      <c r="JK195" s="33"/>
      <c r="JL195" s="33"/>
      <c r="JM195" s="33"/>
      <c r="JN195" s="33"/>
      <c r="JO195" s="33"/>
      <c r="JP195" s="33"/>
      <c r="JQ195" s="33"/>
      <c r="JR195" s="33"/>
      <c r="JS195" s="33"/>
      <c r="JT195" s="33"/>
      <c r="JU195" s="33"/>
      <c r="JV195" s="33"/>
      <c r="JW195" s="33"/>
      <c r="JX195" s="33"/>
      <c r="JY195" s="33"/>
      <c r="JZ195" s="33"/>
      <c r="KA195" s="33"/>
      <c r="KB195" s="33"/>
      <c r="KC195" s="33"/>
      <c r="KD195" s="33"/>
      <c r="KE195" s="33"/>
      <c r="KF195" s="33"/>
      <c r="KG195" s="33"/>
      <c r="KH195" s="33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3"/>
      <c r="LC195" s="33"/>
      <c r="LD195" s="33"/>
      <c r="LE195" s="33"/>
      <c r="LF195" s="33"/>
      <c r="LG195" s="33"/>
      <c r="LH195" s="33"/>
      <c r="LI195" s="33"/>
      <c r="LJ195" s="33"/>
      <c r="LK195" s="33"/>
      <c r="LL195" s="33"/>
      <c r="LM195" s="33"/>
      <c r="LN195" s="33"/>
      <c r="LO195" s="33"/>
      <c r="LP195" s="33"/>
      <c r="LQ195" s="33"/>
      <c r="LR195" s="33"/>
      <c r="LS195" s="33"/>
      <c r="LT195" s="33"/>
      <c r="LU195" s="33"/>
      <c r="LV195" s="33"/>
      <c r="LW195" s="33"/>
      <c r="LX195" s="33"/>
      <c r="LY195" s="33"/>
      <c r="LZ195" s="33"/>
      <c r="MA195" s="33"/>
      <c r="MB195" s="33"/>
      <c r="MC195" s="33"/>
      <c r="MD195" s="33"/>
      <c r="ME195" s="33"/>
      <c r="MF195" s="33"/>
      <c r="MG195" s="33"/>
      <c r="MH195" s="33"/>
      <c r="MI195" s="33"/>
      <c r="MJ195" s="33"/>
      <c r="MK195" s="33"/>
      <c r="ML195" s="33"/>
      <c r="MM195" s="33"/>
      <c r="MN195" s="33"/>
      <c r="MO195" s="33"/>
      <c r="MP195" s="33"/>
      <c r="MQ195" s="33"/>
      <c r="MR195" s="33"/>
      <c r="MS195" s="33"/>
      <c r="MT195" s="33"/>
      <c r="MU195" s="33"/>
      <c r="MV195" s="33"/>
      <c r="MW195" s="33"/>
      <c r="MX195" s="33"/>
      <c r="MY195" s="33"/>
      <c r="MZ195" s="33"/>
      <c r="NA195" s="33"/>
      <c r="NB195" s="33"/>
      <c r="NC195" s="33"/>
      <c r="ND195" s="33"/>
      <c r="NE195" s="33"/>
      <c r="NF195" s="33"/>
      <c r="NG195" s="33"/>
      <c r="NH195" s="33"/>
      <c r="NI195" s="33"/>
      <c r="NJ195" s="33"/>
      <c r="NK195" s="33"/>
      <c r="NL195" s="33"/>
      <c r="NM195" s="33"/>
      <c r="NN195" s="33"/>
      <c r="NO195" s="33"/>
      <c r="NP195" s="33"/>
      <c r="NQ195" s="33"/>
      <c r="NR195" s="33"/>
      <c r="NS195" s="33"/>
      <c r="NT195" s="33"/>
      <c r="NU195" s="33"/>
      <c r="NV195" s="33"/>
      <c r="NW195" s="33"/>
      <c r="NX195" s="33"/>
      <c r="NY195" s="33"/>
      <c r="NZ195" s="33"/>
      <c r="OA195" s="33"/>
      <c r="OB195" s="33"/>
      <c r="OC195" s="33"/>
      <c r="OD195" s="33"/>
      <c r="OE195" s="33"/>
      <c r="OF195" s="33"/>
      <c r="OG195" s="33"/>
      <c r="OH195" s="33"/>
      <c r="OI195" s="33"/>
      <c r="OJ195" s="33"/>
      <c r="OK195" s="33"/>
      <c r="OL195" s="33"/>
      <c r="OM195" s="33"/>
      <c r="ON195" s="33"/>
      <c r="OO195" s="33"/>
      <c r="OP195" s="33"/>
      <c r="OQ195" s="33"/>
      <c r="OR195" s="33"/>
      <c r="OS195" s="33"/>
      <c r="OT195" s="33"/>
      <c r="OU195" s="33"/>
      <c r="OV195" s="33"/>
      <c r="OW195" s="33"/>
      <c r="OX195" s="33"/>
      <c r="OY195" s="33"/>
      <c r="OZ195" s="33"/>
      <c r="PA195" s="33"/>
      <c r="PB195" s="33"/>
      <c r="PC195" s="33"/>
      <c r="PD195" s="33"/>
      <c r="PE195" s="33"/>
      <c r="PF195" s="33"/>
      <c r="PG195" s="33"/>
      <c r="PH195" s="33"/>
      <c r="PI195" s="33"/>
      <c r="PJ195" s="33"/>
      <c r="PK195" s="33"/>
      <c r="PL195" s="33"/>
      <c r="PM195" s="33"/>
      <c r="PN195" s="33"/>
      <c r="PO195" s="33"/>
      <c r="PP195" s="33"/>
      <c r="PQ195" s="33"/>
      <c r="PR195" s="33"/>
      <c r="PS195" s="33"/>
      <c r="PT195" s="33"/>
      <c r="PU195" s="33"/>
      <c r="PV195" s="33"/>
      <c r="PW195" s="33"/>
      <c r="PX195" s="33"/>
      <c r="PY195" s="33"/>
      <c r="PZ195" s="33"/>
    </row>
    <row r="196" spans="1:442" s="34" customFormat="1">
      <c r="A196" s="35">
        <v>31137</v>
      </c>
      <c r="B196" s="36" t="s">
        <v>325</v>
      </c>
      <c r="C196" s="26">
        <v>638518.54741387989</v>
      </c>
      <c r="D196" s="27">
        <v>6.2624000000000002E-4</v>
      </c>
      <c r="E196" s="27">
        <v>7.4854000000000001E-4</v>
      </c>
      <c r="F196" s="31">
        <v>8308541</v>
      </c>
      <c r="G196" s="30">
        <v>9556173</v>
      </c>
      <c r="H196" s="32">
        <v>7281230</v>
      </c>
      <c r="I196" s="31">
        <v>433812</v>
      </c>
      <c r="J196" s="30">
        <v>-24446.515896055906</v>
      </c>
      <c r="K196" s="30">
        <v>409365.48410394409</v>
      </c>
      <c r="L196" s="30">
        <v>0</v>
      </c>
      <c r="M196" s="32">
        <v>409365.48410394409</v>
      </c>
      <c r="N196" s="31">
        <v>0</v>
      </c>
      <c r="O196" s="30">
        <v>0</v>
      </c>
      <c r="P196" s="30">
        <v>179230</v>
      </c>
      <c r="Q196" s="30">
        <v>90682.611466083908</v>
      </c>
      <c r="R196" s="32">
        <v>269912.61146608391</v>
      </c>
      <c r="S196" s="31">
        <v>9733</v>
      </c>
      <c r="T196" s="30">
        <v>0</v>
      </c>
      <c r="U196" s="30">
        <v>147030</v>
      </c>
      <c r="V196" s="30">
        <v>874064.77566054603</v>
      </c>
      <c r="W196" s="29">
        <v>1030827.775660546</v>
      </c>
      <c r="X196" s="31">
        <v>-776333.6391815102</v>
      </c>
      <c r="Y196" s="30">
        <v>-17172.525012951897</v>
      </c>
      <c r="Z196" s="30">
        <v>-8125</v>
      </c>
      <c r="AA196" s="30">
        <v>40716</v>
      </c>
      <c r="AB196" s="30">
        <v>0</v>
      </c>
      <c r="AC196" s="32">
        <v>0</v>
      </c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  <c r="IU196" s="33"/>
      <c r="IV196" s="33"/>
      <c r="IW196" s="33"/>
      <c r="IX196" s="33"/>
      <c r="IY196" s="33"/>
      <c r="IZ196" s="33"/>
      <c r="JA196" s="33"/>
      <c r="JB196" s="33"/>
      <c r="JC196" s="33"/>
      <c r="JD196" s="33"/>
      <c r="JE196" s="33"/>
      <c r="JF196" s="33"/>
      <c r="JG196" s="33"/>
      <c r="JH196" s="33"/>
      <c r="JI196" s="33"/>
      <c r="JJ196" s="33"/>
      <c r="JK196" s="33"/>
      <c r="JL196" s="33"/>
      <c r="JM196" s="33"/>
      <c r="JN196" s="33"/>
      <c r="JO196" s="33"/>
      <c r="JP196" s="33"/>
      <c r="JQ196" s="33"/>
      <c r="JR196" s="33"/>
      <c r="JS196" s="33"/>
      <c r="JT196" s="33"/>
      <c r="JU196" s="33"/>
      <c r="JV196" s="33"/>
      <c r="JW196" s="33"/>
      <c r="JX196" s="33"/>
      <c r="JY196" s="33"/>
      <c r="JZ196" s="33"/>
      <c r="KA196" s="33"/>
      <c r="KB196" s="33"/>
      <c r="KC196" s="33"/>
      <c r="KD196" s="33"/>
      <c r="KE196" s="33"/>
      <c r="KF196" s="33"/>
      <c r="KG196" s="33"/>
      <c r="KH196" s="33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3"/>
      <c r="LC196" s="33"/>
      <c r="LD196" s="33"/>
      <c r="LE196" s="33"/>
      <c r="LF196" s="33"/>
      <c r="LG196" s="33"/>
      <c r="LH196" s="33"/>
      <c r="LI196" s="33"/>
      <c r="LJ196" s="33"/>
      <c r="LK196" s="33"/>
      <c r="LL196" s="33"/>
      <c r="LM196" s="33"/>
      <c r="LN196" s="33"/>
      <c r="LO196" s="33"/>
      <c r="LP196" s="33"/>
      <c r="LQ196" s="33"/>
      <c r="LR196" s="33"/>
      <c r="LS196" s="33"/>
      <c r="LT196" s="33"/>
      <c r="LU196" s="33"/>
      <c r="LV196" s="33"/>
      <c r="LW196" s="33"/>
      <c r="LX196" s="33"/>
      <c r="LY196" s="33"/>
      <c r="LZ196" s="33"/>
      <c r="MA196" s="33"/>
      <c r="MB196" s="33"/>
      <c r="MC196" s="33"/>
      <c r="MD196" s="33"/>
      <c r="ME196" s="33"/>
      <c r="MF196" s="33"/>
      <c r="MG196" s="33"/>
      <c r="MH196" s="33"/>
      <c r="MI196" s="33"/>
      <c r="MJ196" s="33"/>
      <c r="MK196" s="33"/>
      <c r="ML196" s="33"/>
      <c r="MM196" s="33"/>
      <c r="MN196" s="33"/>
      <c r="MO196" s="33"/>
      <c r="MP196" s="33"/>
      <c r="MQ196" s="33"/>
      <c r="MR196" s="33"/>
      <c r="MS196" s="33"/>
      <c r="MT196" s="33"/>
      <c r="MU196" s="33"/>
      <c r="MV196" s="33"/>
      <c r="MW196" s="33"/>
      <c r="MX196" s="33"/>
      <c r="MY196" s="33"/>
      <c r="MZ196" s="33"/>
      <c r="NA196" s="33"/>
      <c r="NB196" s="33"/>
      <c r="NC196" s="33"/>
      <c r="ND196" s="33"/>
      <c r="NE196" s="33"/>
      <c r="NF196" s="33"/>
      <c r="NG196" s="33"/>
      <c r="NH196" s="33"/>
      <c r="NI196" s="33"/>
      <c r="NJ196" s="33"/>
      <c r="NK196" s="33"/>
      <c r="NL196" s="33"/>
      <c r="NM196" s="33"/>
      <c r="NN196" s="33"/>
      <c r="NO196" s="33"/>
      <c r="NP196" s="33"/>
      <c r="NQ196" s="33"/>
      <c r="NR196" s="33"/>
      <c r="NS196" s="33"/>
      <c r="NT196" s="33"/>
      <c r="NU196" s="33"/>
      <c r="NV196" s="33"/>
      <c r="NW196" s="33"/>
      <c r="NX196" s="33"/>
      <c r="NY196" s="33"/>
      <c r="NZ196" s="33"/>
      <c r="OA196" s="33"/>
      <c r="OB196" s="33"/>
      <c r="OC196" s="33"/>
      <c r="OD196" s="33"/>
      <c r="OE196" s="33"/>
      <c r="OF196" s="33"/>
      <c r="OG196" s="33"/>
      <c r="OH196" s="33"/>
      <c r="OI196" s="33"/>
      <c r="OJ196" s="33"/>
      <c r="OK196" s="33"/>
      <c r="OL196" s="33"/>
      <c r="OM196" s="33"/>
      <c r="ON196" s="33"/>
      <c r="OO196" s="33"/>
      <c r="OP196" s="33"/>
      <c r="OQ196" s="33"/>
      <c r="OR196" s="33"/>
      <c r="OS196" s="33"/>
      <c r="OT196" s="33"/>
      <c r="OU196" s="33"/>
      <c r="OV196" s="33"/>
      <c r="OW196" s="33"/>
      <c r="OX196" s="33"/>
      <c r="OY196" s="33"/>
      <c r="OZ196" s="33"/>
      <c r="PA196" s="33"/>
      <c r="PB196" s="33"/>
      <c r="PC196" s="33"/>
      <c r="PD196" s="33"/>
      <c r="PE196" s="33"/>
      <c r="PF196" s="33"/>
      <c r="PG196" s="33"/>
      <c r="PH196" s="33"/>
      <c r="PI196" s="33"/>
      <c r="PJ196" s="33"/>
      <c r="PK196" s="33"/>
      <c r="PL196" s="33"/>
      <c r="PM196" s="33"/>
      <c r="PN196" s="33"/>
      <c r="PO196" s="33"/>
      <c r="PP196" s="33"/>
      <c r="PQ196" s="33"/>
      <c r="PR196" s="33"/>
      <c r="PS196" s="33"/>
      <c r="PT196" s="33"/>
      <c r="PU196" s="33"/>
      <c r="PV196" s="33"/>
      <c r="PW196" s="33"/>
      <c r="PX196" s="33"/>
      <c r="PY196" s="33"/>
      <c r="PZ196" s="33"/>
    </row>
    <row r="197" spans="1:442" s="34" customFormat="1">
      <c r="A197" s="35">
        <v>31150</v>
      </c>
      <c r="B197" s="36" t="s">
        <v>326</v>
      </c>
      <c r="C197" s="26">
        <v>154660.06940235983</v>
      </c>
      <c r="D197" s="27">
        <v>1.5265E-4</v>
      </c>
      <c r="E197" s="27">
        <v>1.5894999999999999E-4</v>
      </c>
      <c r="F197" s="31">
        <v>2025260</v>
      </c>
      <c r="G197" s="30">
        <v>2329378</v>
      </c>
      <c r="H197" s="32">
        <v>1774846</v>
      </c>
      <c r="I197" s="31">
        <v>105744</v>
      </c>
      <c r="J197" s="30">
        <v>25961.602512737532</v>
      </c>
      <c r="K197" s="30">
        <v>131705.60251273753</v>
      </c>
      <c r="L197" s="30">
        <v>0</v>
      </c>
      <c r="M197" s="32">
        <v>131705.60251273753</v>
      </c>
      <c r="N197" s="31">
        <v>0</v>
      </c>
      <c r="O197" s="30">
        <v>0</v>
      </c>
      <c r="P197" s="30">
        <v>43688</v>
      </c>
      <c r="Q197" s="30">
        <v>7362.9976142123414</v>
      </c>
      <c r="R197" s="32">
        <v>51050.997614212341</v>
      </c>
      <c r="S197" s="31">
        <v>2373</v>
      </c>
      <c r="T197" s="30">
        <v>0</v>
      </c>
      <c r="U197" s="30">
        <v>35839</v>
      </c>
      <c r="V197" s="30">
        <v>51434.451518533082</v>
      </c>
      <c r="W197" s="29">
        <v>89646.451518533082</v>
      </c>
      <c r="X197" s="31">
        <v>-45522.935247094603</v>
      </c>
      <c r="Y197" s="30">
        <v>-1016.5186572261398</v>
      </c>
      <c r="Z197" s="30">
        <v>-1980</v>
      </c>
      <c r="AA197" s="30">
        <v>9924</v>
      </c>
      <c r="AB197" s="30">
        <v>0</v>
      </c>
      <c r="AC197" s="32">
        <v>0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</row>
    <row r="198" spans="1:442" s="34" customFormat="1">
      <c r="A198" s="35">
        <v>31155</v>
      </c>
      <c r="B198" s="36" t="s">
        <v>327</v>
      </c>
      <c r="C198" s="26">
        <v>0</v>
      </c>
      <c r="D198" s="27">
        <v>0</v>
      </c>
      <c r="E198" s="27">
        <v>0</v>
      </c>
      <c r="F198" s="31">
        <v>0</v>
      </c>
      <c r="G198" s="30">
        <v>0</v>
      </c>
      <c r="H198" s="32">
        <v>0</v>
      </c>
      <c r="I198" s="31">
        <v>0</v>
      </c>
      <c r="J198" s="30">
        <v>0</v>
      </c>
      <c r="K198" s="30">
        <v>0</v>
      </c>
      <c r="L198" s="30">
        <v>0</v>
      </c>
      <c r="M198" s="32">
        <v>0</v>
      </c>
      <c r="N198" s="31">
        <v>0</v>
      </c>
      <c r="O198" s="30">
        <v>0</v>
      </c>
      <c r="P198" s="30">
        <v>0</v>
      </c>
      <c r="Q198" s="30">
        <v>0</v>
      </c>
      <c r="R198" s="32">
        <v>0</v>
      </c>
      <c r="S198" s="31">
        <v>0</v>
      </c>
      <c r="T198" s="30">
        <v>0</v>
      </c>
      <c r="U198" s="30">
        <v>0</v>
      </c>
      <c r="V198" s="30">
        <v>0</v>
      </c>
      <c r="W198" s="29">
        <v>0</v>
      </c>
      <c r="X198" s="31">
        <v>0</v>
      </c>
      <c r="Y198" s="30">
        <v>0</v>
      </c>
      <c r="Z198" s="30">
        <v>0</v>
      </c>
      <c r="AA198" s="30">
        <v>0</v>
      </c>
      <c r="AB198" s="30">
        <v>0</v>
      </c>
      <c r="AC198" s="32">
        <v>0</v>
      </c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33"/>
      <c r="NA198" s="33"/>
      <c r="NB198" s="33"/>
      <c r="NC198" s="33"/>
      <c r="ND198" s="33"/>
      <c r="NE198" s="33"/>
      <c r="NF198" s="33"/>
      <c r="NG198" s="33"/>
      <c r="NH198" s="33"/>
      <c r="NI198" s="33"/>
      <c r="NJ198" s="33"/>
      <c r="NK198" s="33"/>
      <c r="NL198" s="33"/>
      <c r="NM198" s="33"/>
      <c r="NN198" s="33"/>
      <c r="NO198" s="33"/>
      <c r="NP198" s="33"/>
      <c r="NQ198" s="33"/>
      <c r="NR198" s="33"/>
      <c r="NS198" s="33"/>
      <c r="NT198" s="33"/>
      <c r="NU198" s="33"/>
      <c r="NV198" s="33"/>
      <c r="NW198" s="33"/>
      <c r="NX198" s="33"/>
      <c r="NY198" s="33"/>
      <c r="NZ198" s="33"/>
      <c r="OA198" s="33"/>
      <c r="OB198" s="33"/>
      <c r="OC198" s="33"/>
      <c r="OD198" s="33"/>
      <c r="OE198" s="33"/>
      <c r="OF198" s="33"/>
      <c r="OG198" s="33"/>
      <c r="OH198" s="33"/>
      <c r="OI198" s="33"/>
      <c r="OJ198" s="33"/>
      <c r="OK198" s="33"/>
      <c r="OL198" s="33"/>
      <c r="OM198" s="33"/>
      <c r="ON198" s="33"/>
      <c r="OO198" s="33"/>
      <c r="OP198" s="33"/>
      <c r="OQ198" s="33"/>
      <c r="OR198" s="33"/>
      <c r="OS198" s="33"/>
      <c r="OT198" s="33"/>
      <c r="OU198" s="33"/>
      <c r="OV198" s="33"/>
      <c r="OW198" s="33"/>
      <c r="OX198" s="33"/>
      <c r="OY198" s="33"/>
      <c r="OZ198" s="33"/>
      <c r="PA198" s="33"/>
      <c r="PB198" s="33"/>
      <c r="PC198" s="33"/>
      <c r="PD198" s="33"/>
      <c r="PE198" s="33"/>
      <c r="PF198" s="33"/>
      <c r="PG198" s="33"/>
      <c r="PH198" s="33"/>
      <c r="PI198" s="33"/>
      <c r="PJ198" s="33"/>
      <c r="PK198" s="33"/>
      <c r="PL198" s="33"/>
      <c r="PM198" s="33"/>
      <c r="PN198" s="33"/>
      <c r="PO198" s="33"/>
      <c r="PP198" s="33"/>
      <c r="PQ198" s="33"/>
      <c r="PR198" s="33"/>
      <c r="PS198" s="33"/>
      <c r="PT198" s="33"/>
      <c r="PU198" s="33"/>
      <c r="PV198" s="33"/>
      <c r="PW198" s="33"/>
      <c r="PX198" s="33"/>
      <c r="PY198" s="33"/>
      <c r="PZ198" s="33"/>
    </row>
    <row r="199" spans="1:442" s="34" customFormat="1">
      <c r="A199" s="35">
        <v>31165</v>
      </c>
      <c r="B199" s="36" t="s">
        <v>328</v>
      </c>
      <c r="C199" s="26">
        <v>86183.054642845833</v>
      </c>
      <c r="D199" s="27">
        <v>8.5060000000000002E-5</v>
      </c>
      <c r="E199" s="27">
        <v>1.0347E-4</v>
      </c>
      <c r="F199" s="31">
        <v>1128520</v>
      </c>
      <c r="G199" s="30">
        <v>1297982</v>
      </c>
      <c r="H199" s="32">
        <v>988984</v>
      </c>
      <c r="I199" s="31">
        <v>58923</v>
      </c>
      <c r="J199" s="30">
        <v>32782.022411084094</v>
      </c>
      <c r="K199" s="30">
        <v>91705.022411084094</v>
      </c>
      <c r="L199" s="30">
        <v>0</v>
      </c>
      <c r="M199" s="32">
        <v>91705.022411084094</v>
      </c>
      <c r="N199" s="31">
        <v>0</v>
      </c>
      <c r="O199" s="30">
        <v>0</v>
      </c>
      <c r="P199" s="30">
        <v>24344</v>
      </c>
      <c r="Q199" s="30">
        <v>15112.311051053224</v>
      </c>
      <c r="R199" s="32">
        <v>39456.311051053228</v>
      </c>
      <c r="S199" s="31">
        <v>1322</v>
      </c>
      <c r="T199" s="30">
        <v>0</v>
      </c>
      <c r="U199" s="30">
        <v>19971</v>
      </c>
      <c r="V199" s="30">
        <v>131397.03841132662</v>
      </c>
      <c r="W199" s="29">
        <v>152690.03841132662</v>
      </c>
      <c r="X199" s="31">
        <v>-115079.31484240424</v>
      </c>
      <c r="Y199" s="30">
        <v>-2581.4125178691515</v>
      </c>
      <c r="Z199" s="30">
        <v>-1104</v>
      </c>
      <c r="AA199" s="30">
        <v>5530.9999999999854</v>
      </c>
      <c r="AB199" s="30">
        <v>0</v>
      </c>
      <c r="AC199" s="32">
        <v>0</v>
      </c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33"/>
      <c r="NA199" s="33"/>
      <c r="NB199" s="33"/>
      <c r="NC199" s="33"/>
      <c r="ND199" s="33"/>
      <c r="NE199" s="33"/>
      <c r="NF199" s="33"/>
      <c r="NG199" s="33"/>
      <c r="NH199" s="33"/>
      <c r="NI199" s="33"/>
      <c r="NJ199" s="33"/>
      <c r="NK199" s="33"/>
      <c r="NL199" s="33"/>
      <c r="NM199" s="33"/>
      <c r="NN199" s="33"/>
      <c r="NO199" s="33"/>
      <c r="NP199" s="33"/>
      <c r="NQ199" s="33"/>
      <c r="NR199" s="33"/>
      <c r="NS199" s="33"/>
      <c r="NT199" s="33"/>
      <c r="NU199" s="33"/>
      <c r="NV199" s="33"/>
      <c r="NW199" s="33"/>
      <c r="NX199" s="33"/>
      <c r="NY199" s="33"/>
      <c r="NZ199" s="33"/>
      <c r="OA199" s="33"/>
      <c r="OB199" s="33"/>
      <c r="OC199" s="33"/>
      <c r="OD199" s="33"/>
      <c r="OE199" s="33"/>
      <c r="OF199" s="33"/>
      <c r="OG199" s="33"/>
      <c r="OH199" s="33"/>
      <c r="OI199" s="33"/>
      <c r="OJ199" s="33"/>
      <c r="OK199" s="33"/>
      <c r="OL199" s="33"/>
      <c r="OM199" s="33"/>
      <c r="ON199" s="33"/>
      <c r="OO199" s="33"/>
      <c r="OP199" s="33"/>
      <c r="OQ199" s="33"/>
      <c r="OR199" s="33"/>
      <c r="OS199" s="33"/>
      <c r="OT199" s="33"/>
      <c r="OU199" s="33"/>
      <c r="OV199" s="33"/>
      <c r="OW199" s="33"/>
      <c r="OX199" s="33"/>
      <c r="OY199" s="33"/>
      <c r="OZ199" s="33"/>
      <c r="PA199" s="33"/>
      <c r="PB199" s="33"/>
      <c r="PC199" s="33"/>
      <c r="PD199" s="33"/>
      <c r="PE199" s="33"/>
      <c r="PF199" s="33"/>
      <c r="PG199" s="33"/>
      <c r="PH199" s="33"/>
      <c r="PI199" s="33"/>
      <c r="PJ199" s="33"/>
      <c r="PK199" s="33"/>
      <c r="PL199" s="33"/>
      <c r="PM199" s="33"/>
      <c r="PN199" s="33"/>
      <c r="PO199" s="33"/>
      <c r="PP199" s="33"/>
      <c r="PQ199" s="33"/>
      <c r="PR199" s="33"/>
      <c r="PS199" s="33"/>
      <c r="PT199" s="33"/>
      <c r="PU199" s="33"/>
      <c r="PV199" s="33"/>
      <c r="PW199" s="33"/>
      <c r="PX199" s="33"/>
      <c r="PY199" s="33"/>
      <c r="PZ199" s="33"/>
    </row>
    <row r="200" spans="1:442" s="34" customFormat="1">
      <c r="A200" s="35">
        <v>31170</v>
      </c>
      <c r="B200" s="36" t="s">
        <v>329</v>
      </c>
      <c r="C200" s="26">
        <v>0</v>
      </c>
      <c r="D200" s="27">
        <v>0</v>
      </c>
      <c r="E200" s="27">
        <v>0</v>
      </c>
      <c r="F200" s="31">
        <v>0</v>
      </c>
      <c r="G200" s="30">
        <v>0</v>
      </c>
      <c r="H200" s="32">
        <v>0</v>
      </c>
      <c r="I200" s="31">
        <v>0</v>
      </c>
      <c r="J200" s="30">
        <v>-121048.38557161187</v>
      </c>
      <c r="K200" s="30">
        <v>-121048.38557161187</v>
      </c>
      <c r="L200" s="30">
        <v>0</v>
      </c>
      <c r="M200" s="32">
        <v>-121048.38557161187</v>
      </c>
      <c r="N200" s="31">
        <v>0</v>
      </c>
      <c r="O200" s="30">
        <v>0</v>
      </c>
      <c r="P200" s="30">
        <v>0</v>
      </c>
      <c r="Q200" s="30">
        <v>0</v>
      </c>
      <c r="R200" s="32">
        <v>0</v>
      </c>
      <c r="S200" s="31">
        <v>0</v>
      </c>
      <c r="T200" s="30">
        <v>0</v>
      </c>
      <c r="U200" s="30">
        <v>0</v>
      </c>
      <c r="V200" s="30">
        <v>0</v>
      </c>
      <c r="W200" s="29">
        <v>0</v>
      </c>
      <c r="X200" s="31">
        <v>0</v>
      </c>
      <c r="Y200" s="30">
        <v>0</v>
      </c>
      <c r="Z200" s="30">
        <v>0</v>
      </c>
      <c r="AA200" s="30">
        <v>0</v>
      </c>
      <c r="AB200" s="30">
        <v>0</v>
      </c>
      <c r="AC200" s="32">
        <v>0</v>
      </c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  <c r="IU200" s="33"/>
      <c r="IV200" s="33"/>
      <c r="IW200" s="33"/>
      <c r="IX200" s="33"/>
      <c r="IY200" s="33"/>
      <c r="IZ200" s="33"/>
      <c r="JA200" s="33"/>
      <c r="JB200" s="33"/>
      <c r="JC200" s="33"/>
      <c r="JD200" s="33"/>
      <c r="JE200" s="33"/>
      <c r="JF200" s="33"/>
      <c r="JG200" s="33"/>
      <c r="JH200" s="33"/>
      <c r="JI200" s="33"/>
      <c r="JJ200" s="33"/>
      <c r="JK200" s="33"/>
      <c r="JL200" s="33"/>
      <c r="JM200" s="33"/>
      <c r="JN200" s="33"/>
      <c r="JO200" s="33"/>
      <c r="JP200" s="33"/>
      <c r="JQ200" s="33"/>
      <c r="JR200" s="33"/>
      <c r="JS200" s="33"/>
      <c r="JT200" s="33"/>
      <c r="JU200" s="33"/>
      <c r="JV200" s="33"/>
      <c r="JW200" s="33"/>
      <c r="JX200" s="33"/>
      <c r="JY200" s="33"/>
      <c r="JZ200" s="33"/>
      <c r="KA200" s="33"/>
      <c r="KB200" s="33"/>
      <c r="KC200" s="33"/>
      <c r="KD200" s="33"/>
      <c r="KE200" s="33"/>
      <c r="KF200" s="33"/>
      <c r="KG200" s="33"/>
      <c r="KH200" s="33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3"/>
      <c r="LC200" s="33"/>
      <c r="LD200" s="33"/>
      <c r="LE200" s="33"/>
      <c r="LF200" s="33"/>
      <c r="LG200" s="33"/>
      <c r="LH200" s="33"/>
      <c r="LI200" s="33"/>
      <c r="LJ200" s="33"/>
      <c r="LK200" s="33"/>
      <c r="LL200" s="33"/>
      <c r="LM200" s="33"/>
      <c r="LN200" s="33"/>
      <c r="LO200" s="33"/>
      <c r="LP200" s="33"/>
      <c r="LQ200" s="33"/>
      <c r="LR200" s="33"/>
      <c r="LS200" s="33"/>
      <c r="LT200" s="33"/>
      <c r="LU200" s="33"/>
      <c r="LV200" s="33"/>
      <c r="LW200" s="33"/>
      <c r="LX200" s="33"/>
      <c r="LY200" s="33"/>
      <c r="LZ200" s="33"/>
      <c r="MA200" s="33"/>
      <c r="MB200" s="33"/>
      <c r="MC200" s="33"/>
      <c r="MD200" s="33"/>
      <c r="ME200" s="33"/>
      <c r="MF200" s="33"/>
      <c r="MG200" s="33"/>
      <c r="MH200" s="33"/>
      <c r="MI200" s="33"/>
      <c r="MJ200" s="33"/>
      <c r="MK200" s="33"/>
      <c r="ML200" s="33"/>
      <c r="MM200" s="33"/>
      <c r="MN200" s="33"/>
      <c r="MO200" s="33"/>
      <c r="MP200" s="33"/>
      <c r="MQ200" s="33"/>
      <c r="MR200" s="33"/>
      <c r="MS200" s="33"/>
      <c r="MT200" s="33"/>
      <c r="MU200" s="33"/>
      <c r="MV200" s="33"/>
      <c r="MW200" s="33"/>
      <c r="MX200" s="33"/>
      <c r="MY200" s="33"/>
      <c r="MZ200" s="33"/>
      <c r="NA200" s="33"/>
      <c r="NB200" s="33"/>
      <c r="NC200" s="33"/>
      <c r="ND200" s="33"/>
      <c r="NE200" s="33"/>
      <c r="NF200" s="33"/>
      <c r="NG200" s="33"/>
      <c r="NH200" s="33"/>
      <c r="NI200" s="33"/>
      <c r="NJ200" s="33"/>
      <c r="NK200" s="33"/>
      <c r="NL200" s="33"/>
      <c r="NM200" s="33"/>
      <c r="NN200" s="33"/>
      <c r="NO200" s="33"/>
      <c r="NP200" s="33"/>
      <c r="NQ200" s="33"/>
      <c r="NR200" s="33"/>
      <c r="NS200" s="33"/>
      <c r="NT200" s="33"/>
      <c r="NU200" s="33"/>
      <c r="NV200" s="33"/>
      <c r="NW200" s="33"/>
      <c r="NX200" s="33"/>
      <c r="NY200" s="33"/>
      <c r="NZ200" s="33"/>
      <c r="OA200" s="33"/>
      <c r="OB200" s="33"/>
      <c r="OC200" s="33"/>
      <c r="OD200" s="33"/>
      <c r="OE200" s="33"/>
      <c r="OF200" s="33"/>
      <c r="OG200" s="33"/>
      <c r="OH200" s="33"/>
      <c r="OI200" s="33"/>
      <c r="OJ200" s="33"/>
      <c r="OK200" s="33"/>
      <c r="OL200" s="33"/>
      <c r="OM200" s="33"/>
      <c r="ON200" s="33"/>
      <c r="OO200" s="33"/>
      <c r="OP200" s="33"/>
      <c r="OQ200" s="33"/>
      <c r="OR200" s="33"/>
      <c r="OS200" s="33"/>
      <c r="OT200" s="33"/>
      <c r="OU200" s="33"/>
      <c r="OV200" s="33"/>
      <c r="OW200" s="33"/>
      <c r="OX200" s="33"/>
      <c r="OY200" s="33"/>
      <c r="OZ200" s="33"/>
      <c r="PA200" s="33"/>
      <c r="PB200" s="33"/>
      <c r="PC200" s="33"/>
      <c r="PD200" s="33"/>
      <c r="PE200" s="33"/>
      <c r="PF200" s="33"/>
      <c r="PG200" s="33"/>
      <c r="PH200" s="33"/>
      <c r="PI200" s="33"/>
      <c r="PJ200" s="33"/>
      <c r="PK200" s="33"/>
      <c r="PL200" s="33"/>
      <c r="PM200" s="33"/>
      <c r="PN200" s="33"/>
      <c r="PO200" s="33"/>
      <c r="PP200" s="33"/>
      <c r="PQ200" s="33"/>
      <c r="PR200" s="33"/>
      <c r="PS200" s="33"/>
      <c r="PT200" s="33"/>
      <c r="PU200" s="33"/>
      <c r="PV200" s="33"/>
      <c r="PW200" s="33"/>
      <c r="PX200" s="33"/>
      <c r="PY200" s="33"/>
      <c r="PZ200" s="33"/>
    </row>
    <row r="201" spans="1:442" s="34" customFormat="1">
      <c r="A201" s="35">
        <v>31180</v>
      </c>
      <c r="B201" s="36" t="s">
        <v>330</v>
      </c>
      <c r="C201" s="26">
        <v>204271.23672923492</v>
      </c>
      <c r="D201" s="27">
        <v>2.0160999999999999E-4</v>
      </c>
      <c r="E201" s="27">
        <v>1.8945E-4</v>
      </c>
      <c r="F201" s="31">
        <v>2674829</v>
      </c>
      <c r="G201" s="30">
        <v>3076488</v>
      </c>
      <c r="H201" s="32">
        <v>2344099</v>
      </c>
      <c r="I201" s="31">
        <v>139660</v>
      </c>
      <c r="J201" s="30">
        <v>227886.94542685227</v>
      </c>
      <c r="K201" s="30">
        <v>367546.94542685227</v>
      </c>
      <c r="L201" s="30">
        <v>0</v>
      </c>
      <c r="M201" s="32">
        <v>367546.94542685227</v>
      </c>
      <c r="N201" s="31">
        <v>0</v>
      </c>
      <c r="O201" s="30">
        <v>0</v>
      </c>
      <c r="P201" s="30">
        <v>57701</v>
      </c>
      <c r="Q201" s="30">
        <v>85153.433974594634</v>
      </c>
      <c r="R201" s="32">
        <v>142854.43397459463</v>
      </c>
      <c r="S201" s="31">
        <v>3133</v>
      </c>
      <c r="T201" s="30">
        <v>0</v>
      </c>
      <c r="U201" s="30">
        <v>47334</v>
      </c>
      <c r="V201" s="30">
        <v>0</v>
      </c>
      <c r="W201" s="29">
        <v>50467</v>
      </c>
      <c r="X201" s="31">
        <v>80468.290814441614</v>
      </c>
      <c r="Y201" s="30">
        <v>1426.1431601530196</v>
      </c>
      <c r="Z201" s="30">
        <v>-2616</v>
      </c>
      <c r="AA201" s="30">
        <v>13109</v>
      </c>
      <c r="AB201" s="30">
        <v>0</v>
      </c>
      <c r="AC201" s="32">
        <v>0</v>
      </c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  <c r="IU201" s="33"/>
      <c r="IV201" s="33"/>
      <c r="IW201" s="33"/>
      <c r="IX201" s="33"/>
      <c r="IY201" s="33"/>
      <c r="IZ201" s="33"/>
      <c r="JA201" s="33"/>
      <c r="JB201" s="33"/>
      <c r="JC201" s="33"/>
      <c r="JD201" s="33"/>
      <c r="JE201" s="33"/>
      <c r="JF201" s="33"/>
      <c r="JG201" s="33"/>
      <c r="JH201" s="33"/>
      <c r="JI201" s="33"/>
      <c r="JJ201" s="33"/>
      <c r="JK201" s="33"/>
      <c r="JL201" s="33"/>
      <c r="JM201" s="33"/>
      <c r="JN201" s="33"/>
      <c r="JO201" s="33"/>
      <c r="JP201" s="33"/>
      <c r="JQ201" s="33"/>
      <c r="JR201" s="33"/>
      <c r="JS201" s="33"/>
      <c r="JT201" s="33"/>
      <c r="JU201" s="33"/>
      <c r="JV201" s="33"/>
      <c r="JW201" s="33"/>
      <c r="JX201" s="33"/>
      <c r="JY201" s="33"/>
      <c r="JZ201" s="33"/>
      <c r="KA201" s="33"/>
      <c r="KB201" s="33"/>
      <c r="KC201" s="33"/>
      <c r="KD201" s="33"/>
      <c r="KE201" s="33"/>
      <c r="KF201" s="33"/>
      <c r="KG201" s="33"/>
      <c r="KH201" s="33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3"/>
      <c r="LC201" s="33"/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3"/>
      <c r="LO201" s="33"/>
      <c r="LP201" s="33"/>
      <c r="LQ201" s="33"/>
      <c r="LR201" s="33"/>
      <c r="LS201" s="33"/>
      <c r="LT201" s="33"/>
      <c r="LU201" s="33"/>
      <c r="LV201" s="33"/>
      <c r="LW201" s="33"/>
      <c r="LX201" s="33"/>
      <c r="LY201" s="33"/>
      <c r="LZ201" s="33"/>
      <c r="MA201" s="33"/>
      <c r="MB201" s="33"/>
      <c r="MC201" s="33"/>
      <c r="MD201" s="33"/>
      <c r="ME201" s="33"/>
      <c r="MF201" s="33"/>
      <c r="MG201" s="33"/>
      <c r="MH201" s="33"/>
      <c r="MI201" s="33"/>
      <c r="MJ201" s="33"/>
      <c r="MK201" s="33"/>
      <c r="ML201" s="33"/>
      <c r="MM201" s="33"/>
      <c r="MN201" s="33"/>
      <c r="MO201" s="33"/>
      <c r="MP201" s="33"/>
      <c r="MQ201" s="33"/>
      <c r="MR201" s="33"/>
      <c r="MS201" s="33"/>
      <c r="MT201" s="33"/>
      <c r="MU201" s="33"/>
      <c r="MV201" s="33"/>
      <c r="MW201" s="33"/>
      <c r="MX201" s="33"/>
      <c r="MY201" s="33"/>
      <c r="MZ201" s="33"/>
      <c r="NA201" s="33"/>
      <c r="NB201" s="33"/>
      <c r="NC201" s="33"/>
      <c r="ND201" s="33"/>
      <c r="NE201" s="33"/>
      <c r="NF201" s="33"/>
      <c r="NG201" s="33"/>
      <c r="NH201" s="33"/>
      <c r="NI201" s="33"/>
      <c r="NJ201" s="33"/>
      <c r="NK201" s="33"/>
      <c r="NL201" s="33"/>
      <c r="NM201" s="33"/>
      <c r="NN201" s="33"/>
      <c r="NO201" s="33"/>
      <c r="NP201" s="33"/>
      <c r="NQ201" s="33"/>
      <c r="NR201" s="33"/>
      <c r="NS201" s="33"/>
      <c r="NT201" s="33"/>
      <c r="NU201" s="33"/>
      <c r="NV201" s="33"/>
      <c r="NW201" s="33"/>
      <c r="NX201" s="33"/>
      <c r="NY201" s="33"/>
      <c r="NZ201" s="33"/>
      <c r="OA201" s="33"/>
      <c r="OB201" s="33"/>
      <c r="OC201" s="33"/>
      <c r="OD201" s="33"/>
      <c r="OE201" s="33"/>
      <c r="OF201" s="33"/>
      <c r="OG201" s="33"/>
      <c r="OH201" s="33"/>
      <c r="OI201" s="33"/>
      <c r="OJ201" s="33"/>
      <c r="OK201" s="33"/>
      <c r="OL201" s="33"/>
      <c r="OM201" s="33"/>
      <c r="ON201" s="33"/>
      <c r="OO201" s="33"/>
      <c r="OP201" s="33"/>
      <c r="OQ201" s="33"/>
      <c r="OR201" s="33"/>
      <c r="OS201" s="33"/>
      <c r="OT201" s="33"/>
      <c r="OU201" s="33"/>
      <c r="OV201" s="33"/>
      <c r="OW201" s="33"/>
      <c r="OX201" s="33"/>
      <c r="OY201" s="33"/>
      <c r="OZ201" s="33"/>
      <c r="PA201" s="33"/>
      <c r="PB201" s="33"/>
      <c r="PC201" s="33"/>
      <c r="PD201" s="33"/>
      <c r="PE201" s="33"/>
      <c r="PF201" s="33"/>
      <c r="PG201" s="33"/>
      <c r="PH201" s="33"/>
      <c r="PI201" s="33"/>
      <c r="PJ201" s="33"/>
      <c r="PK201" s="33"/>
      <c r="PL201" s="33"/>
      <c r="PM201" s="33"/>
      <c r="PN201" s="33"/>
      <c r="PO201" s="33"/>
      <c r="PP201" s="33"/>
      <c r="PQ201" s="33"/>
      <c r="PR201" s="33"/>
      <c r="PS201" s="33"/>
      <c r="PT201" s="33"/>
      <c r="PU201" s="33"/>
      <c r="PV201" s="33"/>
      <c r="PW201" s="33"/>
      <c r="PX201" s="33"/>
      <c r="PY201" s="33"/>
      <c r="PZ201" s="33"/>
    </row>
    <row r="202" spans="1:442" s="34" customFormat="1">
      <c r="A202" s="35">
        <v>31185</v>
      </c>
      <c r="B202" s="36" t="s">
        <v>331</v>
      </c>
      <c r="C202" s="26">
        <v>349371.60876861145</v>
      </c>
      <c r="D202" s="27">
        <v>3.4483000000000002E-4</v>
      </c>
      <c r="E202" s="27">
        <v>3.6368000000000001E-4</v>
      </c>
      <c r="F202" s="31">
        <v>4574978</v>
      </c>
      <c r="G202" s="30">
        <v>5261968</v>
      </c>
      <c r="H202" s="32">
        <v>4009304</v>
      </c>
      <c r="I202" s="31">
        <v>238872</v>
      </c>
      <c r="J202" s="30">
        <v>79560.3696990436</v>
      </c>
      <c r="K202" s="30">
        <v>318432.36969904357</v>
      </c>
      <c r="L202" s="30">
        <v>0</v>
      </c>
      <c r="M202" s="32">
        <v>318432.36969904357</v>
      </c>
      <c r="N202" s="31">
        <v>0</v>
      </c>
      <c r="O202" s="30">
        <v>0</v>
      </c>
      <c r="P202" s="30">
        <v>98690</v>
      </c>
      <c r="Q202" s="30">
        <v>37272.676149084087</v>
      </c>
      <c r="R202" s="32">
        <v>135962.67614908409</v>
      </c>
      <c r="S202" s="31">
        <v>5359</v>
      </c>
      <c r="T202" s="30">
        <v>0</v>
      </c>
      <c r="U202" s="30">
        <v>80960</v>
      </c>
      <c r="V202" s="30">
        <v>148034.67887587531</v>
      </c>
      <c r="W202" s="29">
        <v>234353.67887587531</v>
      </c>
      <c r="X202" s="31">
        <v>-113415.36196451916</v>
      </c>
      <c r="Y202" s="30">
        <v>-2921.6407622720676</v>
      </c>
      <c r="Z202" s="30">
        <v>-4474</v>
      </c>
      <c r="AA202" s="30">
        <v>22420.000000000015</v>
      </c>
      <c r="AB202" s="30">
        <v>0</v>
      </c>
      <c r="AC202" s="32">
        <v>0</v>
      </c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33"/>
      <c r="NA202" s="33"/>
      <c r="NB202" s="33"/>
      <c r="NC202" s="33"/>
      <c r="ND202" s="33"/>
      <c r="NE202" s="33"/>
      <c r="NF202" s="33"/>
      <c r="NG202" s="33"/>
      <c r="NH202" s="33"/>
      <c r="NI202" s="33"/>
      <c r="NJ202" s="33"/>
      <c r="NK202" s="33"/>
      <c r="NL202" s="33"/>
      <c r="NM202" s="33"/>
      <c r="NN202" s="33"/>
      <c r="NO202" s="33"/>
      <c r="NP202" s="33"/>
      <c r="NQ202" s="33"/>
      <c r="NR202" s="33"/>
      <c r="NS202" s="33"/>
      <c r="NT202" s="33"/>
      <c r="NU202" s="33"/>
      <c r="NV202" s="33"/>
      <c r="NW202" s="33"/>
      <c r="NX202" s="33"/>
      <c r="NY202" s="33"/>
      <c r="NZ202" s="33"/>
      <c r="OA202" s="33"/>
      <c r="OB202" s="33"/>
      <c r="OC202" s="33"/>
      <c r="OD202" s="33"/>
      <c r="OE202" s="33"/>
      <c r="OF202" s="33"/>
      <c r="OG202" s="33"/>
      <c r="OH202" s="33"/>
      <c r="OI202" s="33"/>
      <c r="OJ202" s="33"/>
      <c r="OK202" s="33"/>
      <c r="OL202" s="33"/>
      <c r="OM202" s="33"/>
      <c r="ON202" s="33"/>
      <c r="OO202" s="33"/>
      <c r="OP202" s="33"/>
      <c r="OQ202" s="33"/>
      <c r="OR202" s="33"/>
      <c r="OS202" s="33"/>
      <c r="OT202" s="33"/>
      <c r="OU202" s="33"/>
      <c r="OV202" s="33"/>
      <c r="OW202" s="33"/>
      <c r="OX202" s="33"/>
      <c r="OY202" s="33"/>
      <c r="OZ202" s="33"/>
      <c r="PA202" s="33"/>
      <c r="PB202" s="33"/>
      <c r="PC202" s="33"/>
      <c r="PD202" s="33"/>
      <c r="PE202" s="33"/>
      <c r="PF202" s="33"/>
      <c r="PG202" s="33"/>
      <c r="PH202" s="33"/>
      <c r="PI202" s="33"/>
      <c r="PJ202" s="33"/>
      <c r="PK202" s="33"/>
      <c r="PL202" s="33"/>
      <c r="PM202" s="33"/>
      <c r="PN202" s="33"/>
      <c r="PO202" s="33"/>
      <c r="PP202" s="33"/>
      <c r="PQ202" s="33"/>
      <c r="PR202" s="33"/>
      <c r="PS202" s="33"/>
      <c r="PT202" s="33"/>
      <c r="PU202" s="33"/>
      <c r="PV202" s="33"/>
      <c r="PW202" s="33"/>
      <c r="PX202" s="33"/>
      <c r="PY202" s="33"/>
      <c r="PZ202" s="33"/>
    </row>
    <row r="203" spans="1:442" s="34" customFormat="1">
      <c r="A203" s="35">
        <v>31190</v>
      </c>
      <c r="B203" s="36" t="s">
        <v>332</v>
      </c>
      <c r="C203" s="26">
        <v>50084.82223833102</v>
      </c>
      <c r="D203" s="27">
        <v>4.9429999999999999E-5</v>
      </c>
      <c r="E203" s="27">
        <v>1.2037E-4</v>
      </c>
      <c r="F203" s="31">
        <v>655805</v>
      </c>
      <c r="G203" s="30">
        <v>754282</v>
      </c>
      <c r="H203" s="32">
        <v>574718</v>
      </c>
      <c r="I203" s="31">
        <v>34241</v>
      </c>
      <c r="J203" s="30">
        <v>-439169.90418384213</v>
      </c>
      <c r="K203" s="30">
        <v>-404928.90418384213</v>
      </c>
      <c r="L203" s="30">
        <v>0</v>
      </c>
      <c r="M203" s="32">
        <v>-404928.90418384213</v>
      </c>
      <c r="N203" s="31">
        <v>0</v>
      </c>
      <c r="O203" s="30">
        <v>0</v>
      </c>
      <c r="P203" s="30">
        <v>14147</v>
      </c>
      <c r="Q203" s="30">
        <v>6063.8412842812122</v>
      </c>
      <c r="R203" s="32">
        <v>20210.84128428121</v>
      </c>
      <c r="S203" s="31">
        <v>768</v>
      </c>
      <c r="T203" s="30">
        <v>0</v>
      </c>
      <c r="U203" s="30">
        <v>11605</v>
      </c>
      <c r="V203" s="30">
        <v>491746.61558498762</v>
      </c>
      <c r="W203" s="29">
        <v>504119.61558498762</v>
      </c>
      <c r="X203" s="31">
        <v>-476836.68379903998</v>
      </c>
      <c r="Y203" s="30">
        <v>-9645.0905016664328</v>
      </c>
      <c r="Z203" s="30">
        <v>-641</v>
      </c>
      <c r="AA203" s="30">
        <v>3214</v>
      </c>
      <c r="AB203" s="30">
        <v>0</v>
      </c>
      <c r="AC203" s="32">
        <v>0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</row>
    <row r="204" spans="1:442" s="34" customFormat="1">
      <c r="A204" s="35">
        <v>31200</v>
      </c>
      <c r="B204" s="36" t="s">
        <v>333</v>
      </c>
      <c r="C204" s="26">
        <v>113317.69329663058</v>
      </c>
      <c r="D204" s="27">
        <v>1.1184E-4</v>
      </c>
      <c r="E204" s="27">
        <v>1.1181E-4</v>
      </c>
      <c r="F204" s="31">
        <v>1483820</v>
      </c>
      <c r="G204" s="30">
        <v>1706634</v>
      </c>
      <c r="H204" s="32">
        <v>1300352</v>
      </c>
      <c r="I204" s="31">
        <v>77474</v>
      </c>
      <c r="J204" s="30">
        <v>46388.85658619045</v>
      </c>
      <c r="K204" s="30">
        <v>123862.85658619045</v>
      </c>
      <c r="L204" s="30">
        <v>0</v>
      </c>
      <c r="M204" s="32">
        <v>123862.85658619045</v>
      </c>
      <c r="N204" s="31">
        <v>0</v>
      </c>
      <c r="O204" s="30">
        <v>0</v>
      </c>
      <c r="P204" s="30">
        <v>32009</v>
      </c>
      <c r="Q204" s="30">
        <v>9494.4524687029552</v>
      </c>
      <c r="R204" s="32">
        <v>41503.452468702955</v>
      </c>
      <c r="S204" s="31">
        <v>1738</v>
      </c>
      <c r="T204" s="30">
        <v>0</v>
      </c>
      <c r="U204" s="30">
        <v>26258</v>
      </c>
      <c r="V204" s="30">
        <v>5647.0131906377455</v>
      </c>
      <c r="W204" s="29">
        <v>33643.013190637743</v>
      </c>
      <c r="X204" s="31">
        <v>2156.1650269012443</v>
      </c>
      <c r="Y204" s="30">
        <v>-116.72574883603431</v>
      </c>
      <c r="Z204" s="30">
        <v>-1451</v>
      </c>
      <c r="AA204" s="30">
        <v>7272.0000000000036</v>
      </c>
      <c r="AB204" s="30">
        <v>0</v>
      </c>
      <c r="AC204" s="32">
        <v>0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</row>
    <row r="205" spans="1:442" s="34" customFormat="1">
      <c r="A205" s="35">
        <v>31205</v>
      </c>
      <c r="B205" s="36" t="s">
        <v>334</v>
      </c>
      <c r="C205" s="26">
        <v>19360.172127561018</v>
      </c>
      <c r="D205" s="27">
        <v>1.9110000000000002E-5</v>
      </c>
      <c r="E205" s="27">
        <v>1.8369999999999999E-5</v>
      </c>
      <c r="F205" s="31">
        <v>253539</v>
      </c>
      <c r="G205" s="30">
        <v>291611</v>
      </c>
      <c r="H205" s="32">
        <v>222190</v>
      </c>
      <c r="I205" s="31">
        <v>13238</v>
      </c>
      <c r="J205" s="30">
        <v>11768.62446309868</v>
      </c>
      <c r="K205" s="30">
        <v>25006.62446309868</v>
      </c>
      <c r="L205" s="30">
        <v>0</v>
      </c>
      <c r="M205" s="32">
        <v>25006.62446309868</v>
      </c>
      <c r="N205" s="31">
        <v>0</v>
      </c>
      <c r="O205" s="30">
        <v>0</v>
      </c>
      <c r="P205" s="30">
        <v>5469</v>
      </c>
      <c r="Q205" s="30">
        <v>5045.2199062697973</v>
      </c>
      <c r="R205" s="32">
        <v>10514.219906269798</v>
      </c>
      <c r="S205" s="31">
        <v>297</v>
      </c>
      <c r="T205" s="30">
        <v>0</v>
      </c>
      <c r="U205" s="30">
        <v>4487</v>
      </c>
      <c r="V205" s="30">
        <v>0</v>
      </c>
      <c r="W205" s="29">
        <v>4784</v>
      </c>
      <c r="X205" s="31">
        <v>4656.8045329600836</v>
      </c>
      <c r="Y205" s="30">
        <v>79.415373309713502</v>
      </c>
      <c r="Z205" s="30">
        <v>-248</v>
      </c>
      <c r="AA205" s="30">
        <v>1242</v>
      </c>
      <c r="AB205" s="30">
        <v>0</v>
      </c>
      <c r="AC205" s="32">
        <v>0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</row>
    <row r="206" spans="1:442" s="34" customFormat="1">
      <c r="A206" s="35">
        <v>31215</v>
      </c>
      <c r="B206" s="36" t="s">
        <v>335</v>
      </c>
      <c r="C206" s="26">
        <v>52767.188380168423</v>
      </c>
      <c r="D206" s="27">
        <v>5.0710000000000001E-5</v>
      </c>
      <c r="E206" s="27">
        <v>7.0640000000000001E-5</v>
      </c>
      <c r="F206" s="31">
        <v>672787</v>
      </c>
      <c r="G206" s="30">
        <v>773814</v>
      </c>
      <c r="H206" s="32">
        <v>589600</v>
      </c>
      <c r="I206" s="31">
        <v>35128</v>
      </c>
      <c r="J206" s="30">
        <v>-227940.10849422563</v>
      </c>
      <c r="K206" s="30">
        <v>-192812.10849422563</v>
      </c>
      <c r="L206" s="30">
        <v>0</v>
      </c>
      <c r="M206" s="32">
        <v>-192812.10849422563</v>
      </c>
      <c r="N206" s="31">
        <v>0</v>
      </c>
      <c r="O206" s="30">
        <v>0</v>
      </c>
      <c r="P206" s="30">
        <v>14513</v>
      </c>
      <c r="Q206" s="30">
        <v>0</v>
      </c>
      <c r="R206" s="32">
        <v>14513</v>
      </c>
      <c r="S206" s="31">
        <v>788</v>
      </c>
      <c r="T206" s="30">
        <v>0</v>
      </c>
      <c r="U206" s="30">
        <v>11906</v>
      </c>
      <c r="V206" s="30">
        <v>151760.77946715587</v>
      </c>
      <c r="W206" s="29">
        <v>164454.77946715587</v>
      </c>
      <c r="X206" s="31">
        <v>-149844.85273068893</v>
      </c>
      <c r="Y206" s="30">
        <v>-2735.9267364669486</v>
      </c>
      <c r="Z206" s="30">
        <v>-658</v>
      </c>
      <c r="AA206" s="30">
        <v>3297</v>
      </c>
      <c r="AB206" s="30">
        <v>0</v>
      </c>
      <c r="AC206" s="32">
        <v>0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</row>
    <row r="207" spans="1:442" s="34" customFormat="1">
      <c r="A207" s="35">
        <v>31225</v>
      </c>
      <c r="B207" s="36" t="s">
        <v>336</v>
      </c>
      <c r="C207" s="26">
        <v>515981.68987470027</v>
      </c>
      <c r="D207" s="27">
        <v>5.0927000000000004E-4</v>
      </c>
      <c r="E207" s="27">
        <v>4.3653000000000002E-4</v>
      </c>
      <c r="F207" s="31">
        <v>6756659</v>
      </c>
      <c r="G207" s="30">
        <v>7771257</v>
      </c>
      <c r="H207" s="32">
        <v>5921231</v>
      </c>
      <c r="I207" s="31">
        <v>352784</v>
      </c>
      <c r="J207" s="30">
        <v>972570.50604879961</v>
      </c>
      <c r="K207" s="30">
        <v>1325354.5060487995</v>
      </c>
      <c r="L207" s="30">
        <v>0</v>
      </c>
      <c r="M207" s="32">
        <v>1325354.5060487995</v>
      </c>
      <c r="N207" s="31">
        <v>0</v>
      </c>
      <c r="O207" s="30">
        <v>0</v>
      </c>
      <c r="P207" s="30">
        <v>145753</v>
      </c>
      <c r="Q207" s="30">
        <v>532404.9816907082</v>
      </c>
      <c r="R207" s="32">
        <v>678157.9816907082</v>
      </c>
      <c r="S207" s="31">
        <v>7915</v>
      </c>
      <c r="T207" s="30">
        <v>0</v>
      </c>
      <c r="U207" s="30">
        <v>119567</v>
      </c>
      <c r="V207" s="30">
        <v>0</v>
      </c>
      <c r="W207" s="29">
        <v>127482</v>
      </c>
      <c r="X207" s="31">
        <v>514887.0720120573</v>
      </c>
      <c r="Y207" s="30">
        <v>9284.9096786509035</v>
      </c>
      <c r="Z207" s="30">
        <v>-6607</v>
      </c>
      <c r="AA207" s="30">
        <v>33111</v>
      </c>
      <c r="AB207" s="30">
        <v>0</v>
      </c>
      <c r="AC207" s="32">
        <v>0</v>
      </c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</row>
    <row r="208" spans="1:442" s="34" customFormat="1">
      <c r="A208" s="35">
        <v>31245</v>
      </c>
      <c r="B208" s="36" t="s">
        <v>337</v>
      </c>
      <c r="C208" s="26">
        <v>541522.40563465457</v>
      </c>
      <c r="D208" s="27">
        <v>5.3448000000000005E-4</v>
      </c>
      <c r="E208" s="27">
        <v>5.1929999999999999E-4</v>
      </c>
      <c r="F208" s="31">
        <v>7091129</v>
      </c>
      <c r="G208" s="30">
        <v>8155952</v>
      </c>
      <c r="H208" s="32">
        <v>6214345</v>
      </c>
      <c r="I208" s="31">
        <v>370247</v>
      </c>
      <c r="J208" s="30">
        <v>266564.35323839233</v>
      </c>
      <c r="K208" s="30">
        <v>636811.35323839239</v>
      </c>
      <c r="L208" s="30">
        <v>0</v>
      </c>
      <c r="M208" s="32">
        <v>636811.35323839239</v>
      </c>
      <c r="N208" s="31">
        <v>0</v>
      </c>
      <c r="O208" s="30">
        <v>0</v>
      </c>
      <c r="P208" s="30">
        <v>152968</v>
      </c>
      <c r="Q208" s="30">
        <v>101171.91409024104</v>
      </c>
      <c r="R208" s="32">
        <v>254139.91409024104</v>
      </c>
      <c r="S208" s="31">
        <v>8307</v>
      </c>
      <c r="T208" s="30">
        <v>0</v>
      </c>
      <c r="U208" s="30">
        <v>125486</v>
      </c>
      <c r="V208" s="30">
        <v>0</v>
      </c>
      <c r="W208" s="29">
        <v>133793</v>
      </c>
      <c r="X208" s="31">
        <v>91056.247822715144</v>
      </c>
      <c r="Y208" s="30">
        <v>1474.6662675258949</v>
      </c>
      <c r="Z208" s="30">
        <v>-6934</v>
      </c>
      <c r="AA208" s="30">
        <v>34750</v>
      </c>
      <c r="AB208" s="30">
        <v>0</v>
      </c>
      <c r="AC208" s="32">
        <v>0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</row>
    <row r="209" spans="1:442" s="34" customFormat="1">
      <c r="A209" s="35">
        <v>31250</v>
      </c>
      <c r="B209" s="36" t="s">
        <v>338</v>
      </c>
      <c r="C209" s="26">
        <v>2240785.1222784095</v>
      </c>
      <c r="D209" s="27">
        <v>2.2050300000000002E-3</v>
      </c>
      <c r="E209" s="27">
        <v>2.12933E-3</v>
      </c>
      <c r="F209" s="31">
        <v>29254888</v>
      </c>
      <c r="G209" s="30">
        <v>33647880</v>
      </c>
      <c r="H209" s="32">
        <v>25637663</v>
      </c>
      <c r="I209" s="31">
        <v>1527477</v>
      </c>
      <c r="J209" s="30">
        <v>2782284.5991025153</v>
      </c>
      <c r="K209" s="30">
        <v>4309761.5991025157</v>
      </c>
      <c r="L209" s="30">
        <v>0</v>
      </c>
      <c r="M209" s="32">
        <v>4309761.5991025157</v>
      </c>
      <c r="N209" s="31">
        <v>0</v>
      </c>
      <c r="O209" s="30">
        <v>0</v>
      </c>
      <c r="P209" s="30">
        <v>631079</v>
      </c>
      <c r="Q209" s="30">
        <v>691139.28505150008</v>
      </c>
      <c r="R209" s="32">
        <v>1322218.2850515</v>
      </c>
      <c r="S209" s="31">
        <v>34271</v>
      </c>
      <c r="T209" s="30">
        <v>0</v>
      </c>
      <c r="U209" s="30">
        <v>517701</v>
      </c>
      <c r="V209" s="30">
        <v>0</v>
      </c>
      <c r="W209" s="29">
        <v>551972</v>
      </c>
      <c r="X209" s="31">
        <v>647572.8133622231</v>
      </c>
      <c r="Y209" s="30">
        <v>7918.4716892769511</v>
      </c>
      <c r="Z209" s="30">
        <v>-28607</v>
      </c>
      <c r="AA209" s="30">
        <v>143362</v>
      </c>
      <c r="AB209" s="30">
        <v>0</v>
      </c>
      <c r="AC209" s="32">
        <v>0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</row>
    <row r="210" spans="1:442" s="34" customFormat="1">
      <c r="A210" s="35">
        <v>31260</v>
      </c>
      <c r="B210" s="36" t="s">
        <v>339</v>
      </c>
      <c r="C210" s="26">
        <v>62840.495280708463</v>
      </c>
      <c r="D210" s="27">
        <v>6.2020000000000006E-5</v>
      </c>
      <c r="E210" s="27">
        <v>5.8289999999999999E-5</v>
      </c>
      <c r="F210" s="31">
        <v>822841</v>
      </c>
      <c r="G210" s="30">
        <v>946400</v>
      </c>
      <c r="H210" s="32">
        <v>721100</v>
      </c>
      <c r="I210" s="31">
        <v>42963</v>
      </c>
      <c r="J210" s="30">
        <v>181246.30927104776</v>
      </c>
      <c r="K210" s="30">
        <v>224209.30927104776</v>
      </c>
      <c r="L210" s="30">
        <v>0</v>
      </c>
      <c r="M210" s="32">
        <v>224209.30927104776</v>
      </c>
      <c r="N210" s="31">
        <v>0</v>
      </c>
      <c r="O210" s="30">
        <v>0</v>
      </c>
      <c r="P210" s="30">
        <v>17750</v>
      </c>
      <c r="Q210" s="30">
        <v>47395.605379289605</v>
      </c>
      <c r="R210" s="32">
        <v>65145.605379289605</v>
      </c>
      <c r="S210" s="31">
        <v>964</v>
      </c>
      <c r="T210" s="30">
        <v>0</v>
      </c>
      <c r="U210" s="30">
        <v>14561</v>
      </c>
      <c r="V210" s="30">
        <v>0</v>
      </c>
      <c r="W210" s="29">
        <v>15525</v>
      </c>
      <c r="X210" s="31">
        <v>45955.935140819318</v>
      </c>
      <c r="Y210" s="30">
        <v>437.6702384702831</v>
      </c>
      <c r="Z210" s="30">
        <v>-805</v>
      </c>
      <c r="AA210" s="30">
        <v>4032</v>
      </c>
      <c r="AB210" s="30">
        <v>0</v>
      </c>
      <c r="AC210" s="32">
        <v>0</v>
      </c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</row>
    <row r="211" spans="1:442" s="34" customFormat="1">
      <c r="A211" s="35">
        <v>31263</v>
      </c>
      <c r="B211" s="36" t="s">
        <v>340</v>
      </c>
      <c r="C211" s="26">
        <v>74385.661315113321</v>
      </c>
      <c r="D211" s="27">
        <v>7.3419999999999998E-5</v>
      </c>
      <c r="E211" s="27">
        <v>6.9549999999999996E-5</v>
      </c>
      <c r="F211" s="31">
        <v>974088</v>
      </c>
      <c r="G211" s="30">
        <v>1120360</v>
      </c>
      <c r="H211" s="32">
        <v>853647</v>
      </c>
      <c r="I211" s="31">
        <v>50860</v>
      </c>
      <c r="J211" s="30">
        <v>60656.290645022716</v>
      </c>
      <c r="K211" s="30">
        <v>111516.29064502272</v>
      </c>
      <c r="L211" s="30">
        <v>0</v>
      </c>
      <c r="M211" s="32">
        <v>111516.29064502272</v>
      </c>
      <c r="N211" s="31">
        <v>0</v>
      </c>
      <c r="O211" s="30">
        <v>0</v>
      </c>
      <c r="P211" s="30">
        <v>21013</v>
      </c>
      <c r="Q211" s="30">
        <v>27067.961036498615</v>
      </c>
      <c r="R211" s="32">
        <v>48080.961036498615</v>
      </c>
      <c r="S211" s="31">
        <v>1141</v>
      </c>
      <c r="T211" s="30">
        <v>0</v>
      </c>
      <c r="U211" s="30">
        <v>17238</v>
      </c>
      <c r="V211" s="30">
        <v>0</v>
      </c>
      <c r="W211" s="29">
        <v>18379</v>
      </c>
      <c r="X211" s="31">
        <v>25437.116127595611</v>
      </c>
      <c r="Y211" s="30">
        <v>443.8449089030039</v>
      </c>
      <c r="Z211" s="30">
        <v>-953</v>
      </c>
      <c r="AA211" s="30">
        <v>4774</v>
      </c>
      <c r="AB211" s="30">
        <v>0</v>
      </c>
      <c r="AC211" s="32">
        <v>0</v>
      </c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</row>
    <row r="212" spans="1:442" s="34" customFormat="1">
      <c r="A212" s="35">
        <v>31268</v>
      </c>
      <c r="B212" s="36" t="s">
        <v>341</v>
      </c>
      <c r="C212" s="26">
        <v>264236.75982446549</v>
      </c>
      <c r="D212" s="27">
        <v>2.5831999999999998E-4</v>
      </c>
      <c r="E212" s="27">
        <v>2.4897E-4</v>
      </c>
      <c r="F212" s="31">
        <v>3427220</v>
      </c>
      <c r="G212" s="30">
        <v>3941860</v>
      </c>
      <c r="H212" s="32">
        <v>3003461</v>
      </c>
      <c r="I212" s="31">
        <v>178944</v>
      </c>
      <c r="J212" s="30">
        <v>174266.8830842895</v>
      </c>
      <c r="K212" s="30">
        <v>353210.8830842895</v>
      </c>
      <c r="L212" s="30">
        <v>0</v>
      </c>
      <c r="M212" s="32">
        <v>353210.8830842895</v>
      </c>
      <c r="N212" s="31">
        <v>0</v>
      </c>
      <c r="O212" s="30">
        <v>0</v>
      </c>
      <c r="P212" s="30">
        <v>73931</v>
      </c>
      <c r="Q212" s="30">
        <v>64634.089030695264</v>
      </c>
      <c r="R212" s="32">
        <v>138565.08903069526</v>
      </c>
      <c r="S212" s="31">
        <v>4015</v>
      </c>
      <c r="T212" s="30">
        <v>0</v>
      </c>
      <c r="U212" s="30">
        <v>60649</v>
      </c>
      <c r="V212" s="30">
        <v>0</v>
      </c>
      <c r="W212" s="29">
        <v>64664</v>
      </c>
      <c r="X212" s="31">
        <v>59448.256805632336</v>
      </c>
      <c r="Y212" s="30">
        <v>1009.8322250629247</v>
      </c>
      <c r="Z212" s="30">
        <v>-3351</v>
      </c>
      <c r="AA212" s="30">
        <v>16794</v>
      </c>
      <c r="AB212" s="30">
        <v>0</v>
      </c>
      <c r="AC212" s="32">
        <v>0</v>
      </c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</row>
    <row r="213" spans="1:442" s="34" customFormat="1">
      <c r="A213" s="35">
        <v>31270</v>
      </c>
      <c r="B213" s="36" t="s">
        <v>342</v>
      </c>
      <c r="C213" s="26">
        <v>826280.01817753108</v>
      </c>
      <c r="D213" s="27">
        <v>8.1552999999999997E-4</v>
      </c>
      <c r="E213" s="27">
        <v>7.9588E-4</v>
      </c>
      <c r="F213" s="31">
        <v>10819916</v>
      </c>
      <c r="G213" s="30">
        <v>12444663</v>
      </c>
      <c r="H213" s="32">
        <v>9482086</v>
      </c>
      <c r="I213" s="31">
        <v>564937</v>
      </c>
      <c r="J213" s="30">
        <v>674126.07515888894</v>
      </c>
      <c r="K213" s="30">
        <v>1239063.0751588889</v>
      </c>
      <c r="L213" s="30">
        <v>0</v>
      </c>
      <c r="M213" s="32">
        <v>1239063.0751588889</v>
      </c>
      <c r="N213" s="31">
        <v>0</v>
      </c>
      <c r="O213" s="30">
        <v>0</v>
      </c>
      <c r="P213" s="30">
        <v>233405</v>
      </c>
      <c r="Q213" s="30">
        <v>161326.76339845423</v>
      </c>
      <c r="R213" s="32">
        <v>394731.76339845423</v>
      </c>
      <c r="S213" s="31">
        <v>12675</v>
      </c>
      <c r="T213" s="30">
        <v>0</v>
      </c>
      <c r="U213" s="30">
        <v>191472</v>
      </c>
      <c r="V213" s="30">
        <v>0</v>
      </c>
      <c r="W213" s="29">
        <v>204147</v>
      </c>
      <c r="X213" s="31">
        <v>146367.23493421322</v>
      </c>
      <c r="Y213" s="30">
        <v>1775.5284642409968</v>
      </c>
      <c r="Z213" s="30">
        <v>-10580</v>
      </c>
      <c r="AA213" s="30">
        <v>53022</v>
      </c>
      <c r="AB213" s="30">
        <v>0</v>
      </c>
      <c r="AC213" s="32">
        <v>0</v>
      </c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  <c r="IU213" s="33"/>
      <c r="IV213" s="33"/>
      <c r="IW213" s="33"/>
      <c r="IX213" s="33"/>
      <c r="IY213" s="33"/>
      <c r="IZ213" s="33"/>
      <c r="JA213" s="33"/>
      <c r="JB213" s="33"/>
      <c r="JC213" s="33"/>
      <c r="JD213" s="33"/>
      <c r="JE213" s="33"/>
      <c r="JF213" s="33"/>
      <c r="JG213" s="33"/>
      <c r="JH213" s="33"/>
      <c r="JI213" s="33"/>
      <c r="JJ213" s="33"/>
      <c r="JK213" s="33"/>
      <c r="JL213" s="33"/>
      <c r="JM213" s="33"/>
      <c r="JN213" s="33"/>
      <c r="JO213" s="33"/>
      <c r="JP213" s="33"/>
      <c r="JQ213" s="33"/>
      <c r="JR213" s="33"/>
      <c r="JS213" s="33"/>
      <c r="JT213" s="33"/>
      <c r="JU213" s="33"/>
      <c r="JV213" s="33"/>
      <c r="JW213" s="33"/>
      <c r="JX213" s="33"/>
      <c r="JY213" s="33"/>
      <c r="JZ213" s="33"/>
      <c r="KA213" s="33"/>
      <c r="KB213" s="33"/>
      <c r="KC213" s="33"/>
      <c r="KD213" s="33"/>
      <c r="KE213" s="33"/>
      <c r="KF213" s="33"/>
      <c r="KG213" s="33"/>
      <c r="KH213" s="33"/>
      <c r="KI213" s="33"/>
      <c r="KJ213" s="33"/>
      <c r="KK213" s="33"/>
      <c r="KL213" s="33"/>
      <c r="KM213" s="33"/>
      <c r="KN213" s="33"/>
      <c r="KO213" s="33"/>
      <c r="KP213" s="33"/>
      <c r="KQ213" s="33"/>
      <c r="KR213" s="33"/>
      <c r="KS213" s="33"/>
      <c r="KT213" s="33"/>
      <c r="KU213" s="33"/>
      <c r="KV213" s="33"/>
      <c r="KW213" s="33"/>
      <c r="KX213" s="33"/>
      <c r="KY213" s="33"/>
      <c r="KZ213" s="33"/>
      <c r="LA213" s="33"/>
      <c r="LB213" s="33"/>
      <c r="LC213" s="33"/>
      <c r="LD213" s="33"/>
      <c r="LE213" s="33"/>
      <c r="LF213" s="33"/>
      <c r="LG213" s="33"/>
      <c r="LH213" s="33"/>
      <c r="LI213" s="33"/>
      <c r="LJ213" s="33"/>
      <c r="LK213" s="33"/>
      <c r="LL213" s="33"/>
      <c r="LM213" s="33"/>
      <c r="LN213" s="33"/>
      <c r="LO213" s="33"/>
      <c r="LP213" s="33"/>
      <c r="LQ213" s="33"/>
      <c r="LR213" s="33"/>
      <c r="LS213" s="33"/>
      <c r="LT213" s="33"/>
      <c r="LU213" s="33"/>
      <c r="LV213" s="33"/>
      <c r="LW213" s="33"/>
      <c r="LX213" s="33"/>
      <c r="LY213" s="33"/>
      <c r="LZ213" s="33"/>
      <c r="MA213" s="33"/>
      <c r="MB213" s="33"/>
      <c r="MC213" s="33"/>
      <c r="MD213" s="33"/>
      <c r="ME213" s="33"/>
      <c r="MF213" s="33"/>
      <c r="MG213" s="33"/>
      <c r="MH213" s="33"/>
      <c r="MI213" s="33"/>
      <c r="MJ213" s="33"/>
      <c r="MK213" s="33"/>
      <c r="ML213" s="33"/>
      <c r="MM213" s="33"/>
      <c r="MN213" s="33"/>
      <c r="MO213" s="33"/>
      <c r="MP213" s="33"/>
      <c r="MQ213" s="33"/>
      <c r="MR213" s="33"/>
      <c r="MS213" s="33"/>
      <c r="MT213" s="33"/>
      <c r="MU213" s="33"/>
      <c r="MV213" s="33"/>
      <c r="MW213" s="33"/>
      <c r="MX213" s="33"/>
      <c r="MY213" s="33"/>
      <c r="MZ213" s="33"/>
      <c r="NA213" s="33"/>
      <c r="NB213" s="33"/>
      <c r="NC213" s="33"/>
      <c r="ND213" s="33"/>
      <c r="NE213" s="33"/>
      <c r="NF213" s="33"/>
      <c r="NG213" s="33"/>
      <c r="NH213" s="33"/>
      <c r="NI213" s="33"/>
      <c r="NJ213" s="33"/>
      <c r="NK213" s="33"/>
      <c r="NL213" s="33"/>
      <c r="NM213" s="33"/>
      <c r="NN213" s="33"/>
      <c r="NO213" s="33"/>
      <c r="NP213" s="33"/>
      <c r="NQ213" s="33"/>
      <c r="NR213" s="33"/>
      <c r="NS213" s="33"/>
      <c r="NT213" s="33"/>
      <c r="NU213" s="33"/>
      <c r="NV213" s="33"/>
      <c r="NW213" s="33"/>
      <c r="NX213" s="33"/>
      <c r="NY213" s="33"/>
      <c r="NZ213" s="33"/>
      <c r="OA213" s="33"/>
      <c r="OB213" s="33"/>
      <c r="OC213" s="33"/>
      <c r="OD213" s="33"/>
      <c r="OE213" s="33"/>
      <c r="OF213" s="33"/>
      <c r="OG213" s="33"/>
      <c r="OH213" s="33"/>
      <c r="OI213" s="33"/>
      <c r="OJ213" s="33"/>
      <c r="OK213" s="33"/>
      <c r="OL213" s="33"/>
      <c r="OM213" s="33"/>
      <c r="ON213" s="33"/>
      <c r="OO213" s="33"/>
      <c r="OP213" s="33"/>
      <c r="OQ213" s="33"/>
      <c r="OR213" s="33"/>
      <c r="OS213" s="33"/>
      <c r="OT213" s="33"/>
      <c r="OU213" s="33"/>
      <c r="OV213" s="33"/>
      <c r="OW213" s="33"/>
      <c r="OX213" s="33"/>
      <c r="OY213" s="33"/>
      <c r="OZ213" s="33"/>
      <c r="PA213" s="33"/>
      <c r="PB213" s="33"/>
      <c r="PC213" s="33"/>
      <c r="PD213" s="33"/>
      <c r="PE213" s="33"/>
      <c r="PF213" s="33"/>
      <c r="PG213" s="33"/>
      <c r="PH213" s="33"/>
      <c r="PI213" s="33"/>
      <c r="PJ213" s="33"/>
      <c r="PK213" s="33"/>
      <c r="PL213" s="33"/>
      <c r="PM213" s="33"/>
      <c r="PN213" s="33"/>
      <c r="PO213" s="33"/>
      <c r="PP213" s="33"/>
      <c r="PQ213" s="33"/>
      <c r="PR213" s="33"/>
      <c r="PS213" s="33"/>
      <c r="PT213" s="33"/>
      <c r="PU213" s="33"/>
      <c r="PV213" s="33"/>
      <c r="PW213" s="33"/>
      <c r="PX213" s="33"/>
      <c r="PY213" s="33"/>
      <c r="PZ213" s="33"/>
    </row>
    <row r="214" spans="1:442" s="34" customFormat="1">
      <c r="A214" s="35">
        <v>31275</v>
      </c>
      <c r="B214" s="36" t="s">
        <v>343</v>
      </c>
      <c r="C214" s="26">
        <v>121839.07181110402</v>
      </c>
      <c r="D214" s="27">
        <v>1.2025E-4</v>
      </c>
      <c r="E214" s="27">
        <v>1.002E-4</v>
      </c>
      <c r="F214" s="31">
        <v>1595398</v>
      </c>
      <c r="G214" s="30">
        <v>1834967</v>
      </c>
      <c r="H214" s="32">
        <v>1398135</v>
      </c>
      <c r="I214" s="31">
        <v>83300</v>
      </c>
      <c r="J214" s="30">
        <v>180632.73651344643</v>
      </c>
      <c r="K214" s="30">
        <v>263932.73651344643</v>
      </c>
      <c r="L214" s="30">
        <v>0</v>
      </c>
      <c r="M214" s="32">
        <v>263932.73651344643</v>
      </c>
      <c r="N214" s="31">
        <v>0</v>
      </c>
      <c r="O214" s="30">
        <v>0</v>
      </c>
      <c r="P214" s="30">
        <v>34416</v>
      </c>
      <c r="Q214" s="30">
        <v>136385.24083364228</v>
      </c>
      <c r="R214" s="32">
        <v>170801.24083364228</v>
      </c>
      <c r="S214" s="31">
        <v>1869</v>
      </c>
      <c r="T214" s="30">
        <v>0</v>
      </c>
      <c r="U214" s="30">
        <v>28233</v>
      </c>
      <c r="V214" s="30">
        <v>0</v>
      </c>
      <c r="W214" s="29">
        <v>30102</v>
      </c>
      <c r="X214" s="31">
        <v>131859.80955814372</v>
      </c>
      <c r="Y214" s="30">
        <v>2581.4312754985572</v>
      </c>
      <c r="Z214" s="30">
        <v>-1560</v>
      </c>
      <c r="AA214" s="30">
        <v>7818</v>
      </c>
      <c r="AB214" s="30">
        <v>0</v>
      </c>
      <c r="AC214" s="32">
        <v>0</v>
      </c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</row>
    <row r="215" spans="1:442" s="34" customFormat="1">
      <c r="A215" s="35">
        <v>31284</v>
      </c>
      <c r="B215" s="36" t="s">
        <v>344</v>
      </c>
      <c r="C215" s="26">
        <v>0</v>
      </c>
      <c r="D215" s="27">
        <v>0</v>
      </c>
      <c r="E215" s="27">
        <v>0</v>
      </c>
      <c r="F215" s="31">
        <v>0</v>
      </c>
      <c r="G215" s="30">
        <v>0</v>
      </c>
      <c r="H215" s="32">
        <v>0</v>
      </c>
      <c r="I215" s="31">
        <v>0</v>
      </c>
      <c r="J215" s="30">
        <v>0</v>
      </c>
      <c r="K215" s="30">
        <v>0</v>
      </c>
      <c r="L215" s="30">
        <v>0</v>
      </c>
      <c r="M215" s="32">
        <v>0</v>
      </c>
      <c r="N215" s="31">
        <v>0</v>
      </c>
      <c r="O215" s="30">
        <v>0</v>
      </c>
      <c r="P215" s="30">
        <v>0</v>
      </c>
      <c r="Q215" s="30">
        <v>0</v>
      </c>
      <c r="R215" s="32">
        <v>0</v>
      </c>
      <c r="S215" s="31">
        <v>0</v>
      </c>
      <c r="T215" s="30">
        <v>0</v>
      </c>
      <c r="U215" s="30">
        <v>0</v>
      </c>
      <c r="V215" s="30">
        <v>0</v>
      </c>
      <c r="W215" s="29">
        <v>0</v>
      </c>
      <c r="X215" s="31">
        <v>0</v>
      </c>
      <c r="Y215" s="30">
        <v>0</v>
      </c>
      <c r="Z215" s="30">
        <v>0</v>
      </c>
      <c r="AA215" s="30">
        <v>0</v>
      </c>
      <c r="AB215" s="30">
        <v>0</v>
      </c>
      <c r="AC215" s="32">
        <v>0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</row>
    <row r="216" spans="1:442" s="34" customFormat="1">
      <c r="A216" s="35">
        <v>31290</v>
      </c>
      <c r="B216" s="36" t="s">
        <v>345</v>
      </c>
      <c r="C216" s="26">
        <v>357912.5970665511</v>
      </c>
      <c r="D216" s="27">
        <v>3.5325999999999999E-4</v>
      </c>
      <c r="E216" s="27">
        <v>3.9236000000000002E-4</v>
      </c>
      <c r="F216" s="31">
        <v>4686821</v>
      </c>
      <c r="G216" s="30">
        <v>5390607</v>
      </c>
      <c r="H216" s="32">
        <v>4107319</v>
      </c>
      <c r="I216" s="31">
        <v>244712</v>
      </c>
      <c r="J216" s="30">
        <v>-58739.96137574903</v>
      </c>
      <c r="K216" s="30">
        <v>185972.03862425097</v>
      </c>
      <c r="L216" s="30">
        <v>0</v>
      </c>
      <c r="M216" s="32">
        <v>185972.03862425097</v>
      </c>
      <c r="N216" s="31">
        <v>0</v>
      </c>
      <c r="O216" s="30">
        <v>0</v>
      </c>
      <c r="P216" s="30">
        <v>101103</v>
      </c>
      <c r="Q216" s="30">
        <v>27917.411775781973</v>
      </c>
      <c r="R216" s="32">
        <v>129020.41177578198</v>
      </c>
      <c r="S216" s="31">
        <v>5490</v>
      </c>
      <c r="T216" s="30">
        <v>0</v>
      </c>
      <c r="U216" s="30">
        <v>82939</v>
      </c>
      <c r="V216" s="30">
        <v>288108.12918553362</v>
      </c>
      <c r="W216" s="29">
        <v>376537.12918553362</v>
      </c>
      <c r="X216" s="31">
        <v>-260233.53840611372</v>
      </c>
      <c r="Y216" s="30">
        <v>-5668.1790036379189</v>
      </c>
      <c r="Z216" s="30">
        <v>-4583</v>
      </c>
      <c r="AA216" s="30">
        <v>22968.000000000029</v>
      </c>
      <c r="AB216" s="30">
        <v>0</v>
      </c>
      <c r="AC216" s="32">
        <v>0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</row>
    <row r="217" spans="1:442" s="34" customFormat="1">
      <c r="A217" s="35">
        <v>31345</v>
      </c>
      <c r="B217" s="36" t="s">
        <v>346</v>
      </c>
      <c r="C217" s="26">
        <v>107086.31020557186</v>
      </c>
      <c r="D217" s="27">
        <v>1.0569E-4</v>
      </c>
      <c r="E217" s="27">
        <v>1.0567E-4</v>
      </c>
      <c r="F217" s="31">
        <v>1402225</v>
      </c>
      <c r="G217" s="30">
        <v>1612787</v>
      </c>
      <c r="H217" s="32">
        <v>1228847</v>
      </c>
      <c r="I217" s="31">
        <v>73214</v>
      </c>
      <c r="J217" s="30">
        <v>3879.5939611597059</v>
      </c>
      <c r="K217" s="30">
        <v>77093.593961159699</v>
      </c>
      <c r="L217" s="30">
        <v>0</v>
      </c>
      <c r="M217" s="32">
        <v>77093.593961159699</v>
      </c>
      <c r="N217" s="31">
        <v>0</v>
      </c>
      <c r="O217" s="30">
        <v>0</v>
      </c>
      <c r="P217" s="30">
        <v>30248</v>
      </c>
      <c r="Q217" s="30">
        <v>5673.2646646091434</v>
      </c>
      <c r="R217" s="32">
        <v>35921.264664609145</v>
      </c>
      <c r="S217" s="31">
        <v>1643</v>
      </c>
      <c r="T217" s="30">
        <v>0</v>
      </c>
      <c r="U217" s="30">
        <v>24814</v>
      </c>
      <c r="V217" s="30">
        <v>5394.130462256956</v>
      </c>
      <c r="W217" s="29">
        <v>31851.130462256955</v>
      </c>
      <c r="X217" s="31">
        <v>-1318.0985336819895</v>
      </c>
      <c r="Y217" s="30">
        <v>-111.76726396582275</v>
      </c>
      <c r="Z217" s="30">
        <v>-1371</v>
      </c>
      <c r="AA217" s="30">
        <v>6871</v>
      </c>
      <c r="AB217" s="30">
        <v>0</v>
      </c>
      <c r="AC217" s="32">
        <v>0</v>
      </c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</row>
    <row r="218" spans="1:442" s="34" customFormat="1">
      <c r="A218" s="35">
        <v>31354</v>
      </c>
      <c r="B218" s="36" t="s">
        <v>347</v>
      </c>
      <c r="C218" s="26">
        <v>249625.98974473984</v>
      </c>
      <c r="D218" s="27">
        <v>2.4637999999999998E-4</v>
      </c>
      <c r="E218" s="27">
        <v>2.6257E-4</v>
      </c>
      <c r="F218" s="31">
        <v>3268808</v>
      </c>
      <c r="G218" s="30">
        <v>3759661</v>
      </c>
      <c r="H218" s="32">
        <v>2864636</v>
      </c>
      <c r="I218" s="31">
        <v>170673</v>
      </c>
      <c r="J218" s="30">
        <v>-68400.432320160908</v>
      </c>
      <c r="K218" s="30">
        <v>102272.56767983909</v>
      </c>
      <c r="L218" s="30">
        <v>0</v>
      </c>
      <c r="M218" s="32">
        <v>102272.56767983909</v>
      </c>
      <c r="N218" s="31">
        <v>0</v>
      </c>
      <c r="O218" s="30">
        <v>0</v>
      </c>
      <c r="P218" s="30">
        <v>70514</v>
      </c>
      <c r="Q218" s="30">
        <v>0</v>
      </c>
      <c r="R218" s="32">
        <v>70514</v>
      </c>
      <c r="S218" s="31">
        <v>3829</v>
      </c>
      <c r="T218" s="30">
        <v>0</v>
      </c>
      <c r="U218" s="30">
        <v>57846</v>
      </c>
      <c r="V218" s="30">
        <v>134552.51035785722</v>
      </c>
      <c r="W218" s="29">
        <v>196227.51035785722</v>
      </c>
      <c r="X218" s="31">
        <v>-136080.60317199829</v>
      </c>
      <c r="Y218" s="30">
        <v>-2454.9071858589168</v>
      </c>
      <c r="Z218" s="30">
        <v>-3196</v>
      </c>
      <c r="AA218" s="30">
        <v>16018.000000000015</v>
      </c>
      <c r="AB218" s="30">
        <v>0</v>
      </c>
      <c r="AC218" s="32">
        <v>0</v>
      </c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</row>
    <row r="219" spans="1:442" s="34" customFormat="1">
      <c r="A219" s="35">
        <v>31370</v>
      </c>
      <c r="B219" s="36" t="s">
        <v>348</v>
      </c>
      <c r="C219" s="26">
        <v>683136.81282132654</v>
      </c>
      <c r="D219" s="27">
        <v>6.7354000000000003E-4</v>
      </c>
      <c r="E219" s="27">
        <v>6.6461999999999999E-4</v>
      </c>
      <c r="F219" s="31">
        <v>8936086</v>
      </c>
      <c r="G219" s="30">
        <v>10277952</v>
      </c>
      <c r="H219" s="32">
        <v>7831182</v>
      </c>
      <c r="I219" s="31">
        <v>466577</v>
      </c>
      <c r="J219" s="30">
        <v>353406.36925738538</v>
      </c>
      <c r="K219" s="30">
        <v>819983.36925738538</v>
      </c>
      <c r="L219" s="30">
        <v>0</v>
      </c>
      <c r="M219" s="32">
        <v>819983.36925738538</v>
      </c>
      <c r="N219" s="31">
        <v>0</v>
      </c>
      <c r="O219" s="30">
        <v>0</v>
      </c>
      <c r="P219" s="30">
        <v>192767</v>
      </c>
      <c r="Q219" s="30">
        <v>69976.585254128411</v>
      </c>
      <c r="R219" s="32">
        <v>262743.58525412844</v>
      </c>
      <c r="S219" s="31">
        <v>10468</v>
      </c>
      <c r="T219" s="30">
        <v>0</v>
      </c>
      <c r="U219" s="30">
        <v>158135</v>
      </c>
      <c r="V219" s="30">
        <v>0</v>
      </c>
      <c r="W219" s="29">
        <v>168603</v>
      </c>
      <c r="X219" s="31">
        <v>58602.914712906553</v>
      </c>
      <c r="Y219" s="30">
        <v>485.67054122185277</v>
      </c>
      <c r="Z219" s="30">
        <v>-8738</v>
      </c>
      <c r="AA219" s="30">
        <v>43790</v>
      </c>
      <c r="AB219" s="30">
        <v>0</v>
      </c>
      <c r="AC219" s="32">
        <v>0</v>
      </c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</row>
    <row r="220" spans="1:442" s="34" customFormat="1">
      <c r="A220" s="35">
        <v>31395</v>
      </c>
      <c r="B220" s="36" t="s">
        <v>349</v>
      </c>
      <c r="C220" s="26">
        <v>0</v>
      </c>
      <c r="D220" s="27">
        <v>0</v>
      </c>
      <c r="E220" s="27">
        <v>0</v>
      </c>
      <c r="F220" s="31">
        <v>0</v>
      </c>
      <c r="G220" s="30">
        <v>0</v>
      </c>
      <c r="H220" s="32">
        <v>0</v>
      </c>
      <c r="I220" s="31">
        <v>0</v>
      </c>
      <c r="J220" s="30">
        <v>0</v>
      </c>
      <c r="K220" s="30">
        <v>0</v>
      </c>
      <c r="L220" s="30">
        <v>0</v>
      </c>
      <c r="M220" s="32">
        <v>0</v>
      </c>
      <c r="N220" s="31">
        <v>0</v>
      </c>
      <c r="O220" s="30">
        <v>0</v>
      </c>
      <c r="P220" s="30">
        <v>0</v>
      </c>
      <c r="Q220" s="30">
        <v>0</v>
      </c>
      <c r="R220" s="32">
        <v>0</v>
      </c>
      <c r="S220" s="31">
        <v>0</v>
      </c>
      <c r="T220" s="30">
        <v>0</v>
      </c>
      <c r="U220" s="30">
        <v>0</v>
      </c>
      <c r="V220" s="30">
        <v>0</v>
      </c>
      <c r="W220" s="29">
        <v>0</v>
      </c>
      <c r="X220" s="31">
        <v>0</v>
      </c>
      <c r="Y220" s="30">
        <v>0</v>
      </c>
      <c r="Z220" s="30">
        <v>0</v>
      </c>
      <c r="AA220" s="30">
        <v>0</v>
      </c>
      <c r="AB220" s="30">
        <v>0</v>
      </c>
      <c r="AC220" s="32">
        <v>0</v>
      </c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</row>
    <row r="221" spans="1:442" s="34" customFormat="1">
      <c r="A221" s="35">
        <v>31400</v>
      </c>
      <c r="B221" s="36" t="s">
        <v>350</v>
      </c>
      <c r="C221" s="26">
        <v>0</v>
      </c>
      <c r="D221" s="27">
        <v>0</v>
      </c>
      <c r="E221" s="27">
        <v>0</v>
      </c>
      <c r="F221" s="31">
        <v>0</v>
      </c>
      <c r="G221" s="30">
        <v>0</v>
      </c>
      <c r="H221" s="32">
        <v>0</v>
      </c>
      <c r="I221" s="31">
        <v>0</v>
      </c>
      <c r="J221" s="30">
        <v>-4220.6112402804401</v>
      </c>
      <c r="K221" s="30">
        <v>-4220.6112402804401</v>
      </c>
      <c r="L221" s="30">
        <v>0</v>
      </c>
      <c r="M221" s="32">
        <v>-4220.6112402804401</v>
      </c>
      <c r="N221" s="31">
        <v>0</v>
      </c>
      <c r="O221" s="30">
        <v>0</v>
      </c>
      <c r="P221" s="30">
        <v>0</v>
      </c>
      <c r="Q221" s="30">
        <v>0</v>
      </c>
      <c r="R221" s="32">
        <v>0</v>
      </c>
      <c r="S221" s="31">
        <v>0</v>
      </c>
      <c r="T221" s="30">
        <v>0</v>
      </c>
      <c r="U221" s="30">
        <v>0</v>
      </c>
      <c r="V221" s="30">
        <v>0</v>
      </c>
      <c r="W221" s="29">
        <v>0</v>
      </c>
      <c r="X221" s="31">
        <v>0</v>
      </c>
      <c r="Y221" s="30">
        <v>0</v>
      </c>
      <c r="Z221" s="30">
        <v>0</v>
      </c>
      <c r="AA221" s="30">
        <v>0</v>
      </c>
      <c r="AB221" s="30">
        <v>0</v>
      </c>
      <c r="AC221" s="32">
        <v>0</v>
      </c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</row>
    <row r="222" spans="1:442" s="34" customFormat="1">
      <c r="A222" s="35">
        <v>31415</v>
      </c>
      <c r="B222" s="36" t="s">
        <v>351</v>
      </c>
      <c r="C222" s="26">
        <v>1592905.065375654</v>
      </c>
      <c r="D222" s="27">
        <v>1.57048E-3</v>
      </c>
      <c r="E222" s="27">
        <v>1.6694100000000001E-3</v>
      </c>
      <c r="F222" s="31">
        <v>20836096</v>
      </c>
      <c r="G222" s="30">
        <v>23964899</v>
      </c>
      <c r="H222" s="32">
        <v>18259814</v>
      </c>
      <c r="I222" s="31">
        <v>1087909</v>
      </c>
      <c r="J222" s="30">
        <v>-465467.10342877422</v>
      </c>
      <c r="K222" s="30">
        <v>622441.89657122572</v>
      </c>
      <c r="L222" s="30">
        <v>0</v>
      </c>
      <c r="M222" s="32">
        <v>622441.89657122572</v>
      </c>
      <c r="N222" s="31">
        <v>0</v>
      </c>
      <c r="O222" s="30">
        <v>0</v>
      </c>
      <c r="P222" s="30">
        <v>449471</v>
      </c>
      <c r="Q222" s="30">
        <v>37617.516446830974</v>
      </c>
      <c r="R222" s="32">
        <v>487088.516446831</v>
      </c>
      <c r="S222" s="31">
        <v>24409</v>
      </c>
      <c r="T222" s="30">
        <v>0</v>
      </c>
      <c r="U222" s="30">
        <v>368720</v>
      </c>
      <c r="V222" s="30">
        <v>763518.23410040606</v>
      </c>
      <c r="W222" s="29">
        <v>1156647.2341004061</v>
      </c>
      <c r="X222" s="31">
        <v>-736233.77188690053</v>
      </c>
      <c r="Y222" s="30">
        <v>-15055.945766674642</v>
      </c>
      <c r="Z222" s="30">
        <v>-20375</v>
      </c>
      <c r="AA222" s="30">
        <v>102106</v>
      </c>
      <c r="AB222" s="30">
        <v>0</v>
      </c>
      <c r="AC222" s="32">
        <v>0</v>
      </c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</row>
    <row r="223" spans="1:442" s="34" customFormat="1">
      <c r="A223" s="35">
        <v>31765</v>
      </c>
      <c r="B223" s="36" t="s">
        <v>352</v>
      </c>
      <c r="C223" s="26">
        <v>973085.62191980239</v>
      </c>
      <c r="D223" s="27">
        <v>9.6042000000000002E-4</v>
      </c>
      <c r="E223" s="27">
        <v>9.4477999999999999E-4</v>
      </c>
      <c r="F223" s="31">
        <v>12742221</v>
      </c>
      <c r="G223" s="30">
        <v>14655627</v>
      </c>
      <c r="H223" s="32">
        <v>11166707</v>
      </c>
      <c r="I223" s="31">
        <v>665306</v>
      </c>
      <c r="J223" s="30">
        <v>55062.989188780033</v>
      </c>
      <c r="K223" s="30">
        <v>720368.98918878008</v>
      </c>
      <c r="L223" s="30">
        <v>0</v>
      </c>
      <c r="M223" s="32">
        <v>720368.98918878008</v>
      </c>
      <c r="N223" s="31">
        <v>0</v>
      </c>
      <c r="O223" s="30">
        <v>0</v>
      </c>
      <c r="P223" s="30">
        <v>274872</v>
      </c>
      <c r="Q223" s="30">
        <v>57562.226566393918</v>
      </c>
      <c r="R223" s="32">
        <v>332434.22656639392</v>
      </c>
      <c r="S223" s="31">
        <v>14927</v>
      </c>
      <c r="T223" s="30">
        <v>0</v>
      </c>
      <c r="U223" s="30">
        <v>225489</v>
      </c>
      <c r="V223" s="30">
        <v>15719.166570370873</v>
      </c>
      <c r="W223" s="29">
        <v>256135.16657037087</v>
      </c>
      <c r="X223" s="31">
        <v>25239.388886878063</v>
      </c>
      <c r="Y223" s="30">
        <v>1076.6711091449797</v>
      </c>
      <c r="Z223" s="30">
        <v>-12460</v>
      </c>
      <c r="AA223" s="30">
        <v>62442.999999999971</v>
      </c>
      <c r="AB223" s="30">
        <v>0</v>
      </c>
      <c r="AC223" s="32">
        <v>0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</row>
    <row r="224" spans="1:442" s="34" customFormat="1">
      <c r="A224" s="35">
        <v>35605</v>
      </c>
      <c r="B224" s="36" t="s">
        <v>353</v>
      </c>
      <c r="C224" s="26">
        <v>2670986.9817234371</v>
      </c>
      <c r="D224" s="27">
        <v>2.6362E-3</v>
      </c>
      <c r="E224" s="27">
        <v>2.51513E-3</v>
      </c>
      <c r="F224" s="31">
        <v>34975368</v>
      </c>
      <c r="G224" s="30">
        <v>40227362</v>
      </c>
      <c r="H224" s="32">
        <v>30650833</v>
      </c>
      <c r="I224" s="31">
        <v>1826159</v>
      </c>
      <c r="J224" s="30">
        <v>2393698.6543591162</v>
      </c>
      <c r="K224" s="30">
        <v>4219857.6543591162</v>
      </c>
      <c r="L224" s="30">
        <v>0</v>
      </c>
      <c r="M224" s="32">
        <v>4219857.6543591162</v>
      </c>
      <c r="N224" s="31">
        <v>0</v>
      </c>
      <c r="O224" s="30">
        <v>0</v>
      </c>
      <c r="P224" s="30">
        <v>754480</v>
      </c>
      <c r="Q224" s="30">
        <v>924717.53000135801</v>
      </c>
      <c r="R224" s="32">
        <v>1679197.5300013581</v>
      </c>
      <c r="S224" s="31">
        <v>40973</v>
      </c>
      <c r="T224" s="30">
        <v>0</v>
      </c>
      <c r="U224" s="30">
        <v>618932</v>
      </c>
      <c r="V224" s="30">
        <v>0</v>
      </c>
      <c r="W224" s="29">
        <v>659905</v>
      </c>
      <c r="X224" s="31">
        <v>868578.35098998086</v>
      </c>
      <c r="Y224" s="30">
        <v>13521.179011377115</v>
      </c>
      <c r="Z224" s="30">
        <v>-34201</v>
      </c>
      <c r="AA224" s="30">
        <v>171394</v>
      </c>
      <c r="AB224" s="30">
        <v>0</v>
      </c>
      <c r="AC224" s="32">
        <v>0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</row>
    <row r="225" spans="1:442" s="34" customFormat="1">
      <c r="A225" s="35">
        <v>35607</v>
      </c>
      <c r="B225" s="36" t="s">
        <v>354</v>
      </c>
      <c r="C225" s="26">
        <v>1483651.6399338257</v>
      </c>
      <c r="D225" s="27">
        <v>1.4643499999999999E-3</v>
      </c>
      <c r="E225" s="27">
        <v>1.4051700000000001E-3</v>
      </c>
      <c r="F225" s="31">
        <v>19428033</v>
      </c>
      <c r="G225" s="30">
        <v>22345398</v>
      </c>
      <c r="H225" s="32">
        <v>17025851</v>
      </c>
      <c r="I225" s="31">
        <v>1014391</v>
      </c>
      <c r="J225" s="30">
        <v>690150.32308343437</v>
      </c>
      <c r="K225" s="30">
        <v>1704541.3230834343</v>
      </c>
      <c r="L225" s="30">
        <v>0</v>
      </c>
      <c r="M225" s="32">
        <v>1704541.3230834343</v>
      </c>
      <c r="N225" s="31">
        <v>0</v>
      </c>
      <c r="O225" s="30">
        <v>0</v>
      </c>
      <c r="P225" s="30">
        <v>419097</v>
      </c>
      <c r="Q225" s="30">
        <v>392284.65555200353</v>
      </c>
      <c r="R225" s="32">
        <v>811381.65555200353</v>
      </c>
      <c r="S225" s="31">
        <v>22759</v>
      </c>
      <c r="T225" s="30">
        <v>0</v>
      </c>
      <c r="U225" s="30">
        <v>343803</v>
      </c>
      <c r="V225" s="30">
        <v>0</v>
      </c>
      <c r="W225" s="29">
        <v>366562</v>
      </c>
      <c r="X225" s="31">
        <v>362192.6040659835</v>
      </c>
      <c r="Y225" s="30">
        <v>6419.0514860200401</v>
      </c>
      <c r="Z225" s="30">
        <v>-18998</v>
      </c>
      <c r="AA225" s="30">
        <v>95206</v>
      </c>
      <c r="AB225" s="30">
        <v>0</v>
      </c>
      <c r="AC225" s="32">
        <v>0</v>
      </c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</row>
    <row r="226" spans="1:442" s="34" customFormat="1">
      <c r="A226" s="35">
        <v>35609</v>
      </c>
      <c r="B226" s="36" t="s">
        <v>355</v>
      </c>
      <c r="C226" s="26">
        <v>922254.84877589066</v>
      </c>
      <c r="D226" s="27">
        <v>9.1014999999999998E-4</v>
      </c>
      <c r="E226" s="27">
        <v>1.06657E-3</v>
      </c>
      <c r="F226" s="31">
        <v>12075272</v>
      </c>
      <c r="G226" s="30">
        <v>13888527</v>
      </c>
      <c r="H226" s="32">
        <v>10582223</v>
      </c>
      <c r="I226" s="31">
        <v>630483</v>
      </c>
      <c r="J226" s="30">
        <v>-869260.70835983078</v>
      </c>
      <c r="K226" s="30">
        <v>-238777.70835983078</v>
      </c>
      <c r="L226" s="30">
        <v>0</v>
      </c>
      <c r="M226" s="32">
        <v>-238777.70835983078</v>
      </c>
      <c r="N226" s="31">
        <v>0</v>
      </c>
      <c r="O226" s="30">
        <v>0</v>
      </c>
      <c r="P226" s="30">
        <v>260485</v>
      </c>
      <c r="Q226" s="30">
        <v>27710.352680575772</v>
      </c>
      <c r="R226" s="32">
        <v>288195.3526805758</v>
      </c>
      <c r="S226" s="31">
        <v>14146</v>
      </c>
      <c r="T226" s="30">
        <v>0</v>
      </c>
      <c r="U226" s="30">
        <v>213687</v>
      </c>
      <c r="V226" s="30">
        <v>1126178.2471717207</v>
      </c>
      <c r="W226" s="29">
        <v>1354011.2471717207</v>
      </c>
      <c r="X226" s="31">
        <v>-1091050.968076013</v>
      </c>
      <c r="Y226" s="30">
        <v>-22130.926415131795</v>
      </c>
      <c r="Z226" s="30">
        <v>-11808</v>
      </c>
      <c r="AA226" s="30">
        <v>59174</v>
      </c>
      <c r="AB226" s="30">
        <v>0</v>
      </c>
      <c r="AC226" s="32">
        <v>0</v>
      </c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</row>
    <row r="227" spans="1:442" s="34" customFormat="1">
      <c r="A227" s="35">
        <v>35615</v>
      </c>
      <c r="B227" s="36" t="s">
        <v>117</v>
      </c>
      <c r="C227" s="26">
        <v>802823.23265341646</v>
      </c>
      <c r="D227" s="27">
        <v>7.8569999999999996E-4</v>
      </c>
      <c r="E227" s="27">
        <v>7.5217999999999997E-4</v>
      </c>
      <c r="F227" s="31">
        <v>10424151</v>
      </c>
      <c r="G227" s="30">
        <v>11989469</v>
      </c>
      <c r="H227" s="32">
        <v>9135255</v>
      </c>
      <c r="I227" s="31">
        <v>544273</v>
      </c>
      <c r="J227" s="30">
        <v>41028.470807997728</v>
      </c>
      <c r="K227" s="30">
        <v>585301.47080799774</v>
      </c>
      <c r="L227" s="30">
        <v>0</v>
      </c>
      <c r="M227" s="32">
        <v>585301.47080799774</v>
      </c>
      <c r="N227" s="31">
        <v>0</v>
      </c>
      <c r="O227" s="30">
        <v>0</v>
      </c>
      <c r="P227" s="30">
        <v>224867</v>
      </c>
      <c r="Q227" s="30">
        <v>193413.78286591719</v>
      </c>
      <c r="R227" s="32">
        <v>418280.78286591719</v>
      </c>
      <c r="S227" s="31">
        <v>12212</v>
      </c>
      <c r="T227" s="30">
        <v>0</v>
      </c>
      <c r="U227" s="30">
        <v>184468</v>
      </c>
      <c r="V227" s="30">
        <v>21166.712020377487</v>
      </c>
      <c r="W227" s="29">
        <v>217846.71202037748</v>
      </c>
      <c r="X227" s="31">
        <v>155794.64373052173</v>
      </c>
      <c r="Y227" s="30">
        <v>3750.4271150179875</v>
      </c>
      <c r="Z227" s="30">
        <v>-10193</v>
      </c>
      <c r="AA227" s="30">
        <v>51082</v>
      </c>
      <c r="AB227" s="30">
        <v>0</v>
      </c>
      <c r="AC227" s="32">
        <v>0</v>
      </c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</row>
    <row r="228" spans="1:442" s="34" customFormat="1">
      <c r="A228" s="35">
        <v>35616</v>
      </c>
      <c r="B228" s="36" t="s">
        <v>356</v>
      </c>
      <c r="C228" s="26">
        <v>1079364.5107867257</v>
      </c>
      <c r="D228" s="27">
        <v>1.06532E-3</v>
      </c>
      <c r="E228" s="27">
        <v>1.08636E-3</v>
      </c>
      <c r="F228" s="31">
        <v>14133965</v>
      </c>
      <c r="G228" s="30">
        <v>16256359</v>
      </c>
      <c r="H228" s="32">
        <v>12386369</v>
      </c>
      <c r="I228" s="31">
        <v>737973</v>
      </c>
      <c r="J228" s="30">
        <v>-425174.24879108847</v>
      </c>
      <c r="K228" s="30">
        <v>312798.75120891153</v>
      </c>
      <c r="L228" s="30">
        <v>0</v>
      </c>
      <c r="M228" s="32">
        <v>312798.75120891153</v>
      </c>
      <c r="N228" s="31">
        <v>0</v>
      </c>
      <c r="O228" s="30">
        <v>0</v>
      </c>
      <c r="P228" s="30">
        <v>304894</v>
      </c>
      <c r="Q228" s="30">
        <v>0</v>
      </c>
      <c r="R228" s="32">
        <v>304894</v>
      </c>
      <c r="S228" s="31">
        <v>16558</v>
      </c>
      <c r="T228" s="30">
        <v>0</v>
      </c>
      <c r="U228" s="30">
        <v>250118</v>
      </c>
      <c r="V228" s="30">
        <v>229403.18974322046</v>
      </c>
      <c r="W228" s="29">
        <v>496079.18974322046</v>
      </c>
      <c r="X228" s="31">
        <v>-242629.8455282439</v>
      </c>
      <c r="Y228" s="30">
        <v>-3995.3442149765747</v>
      </c>
      <c r="Z228" s="30">
        <v>-13821</v>
      </c>
      <c r="AA228" s="30">
        <v>69261.000000000029</v>
      </c>
      <c r="AB228" s="30">
        <v>0</v>
      </c>
      <c r="AC228" s="32">
        <v>0</v>
      </c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</row>
    <row r="229" spans="1:442" s="34" customFormat="1">
      <c r="A229" s="35">
        <v>35617</v>
      </c>
      <c r="B229" s="36" t="s">
        <v>357</v>
      </c>
      <c r="C229" s="26">
        <v>1301700.3174488081</v>
      </c>
      <c r="D229" s="27">
        <v>1.28808E-3</v>
      </c>
      <c r="E229" s="27">
        <v>1.3763E-3</v>
      </c>
      <c r="F229" s="31">
        <v>17089398</v>
      </c>
      <c r="G229" s="30">
        <v>19655588</v>
      </c>
      <c r="H229" s="32">
        <v>14976377</v>
      </c>
      <c r="I229" s="31">
        <v>892284</v>
      </c>
      <c r="J229" s="30">
        <v>-1003929.3509453434</v>
      </c>
      <c r="K229" s="30">
        <v>-111645.35094534338</v>
      </c>
      <c r="L229" s="30">
        <v>0</v>
      </c>
      <c r="M229" s="32">
        <v>-111645.35094534338</v>
      </c>
      <c r="N229" s="31">
        <v>0</v>
      </c>
      <c r="O229" s="30">
        <v>0</v>
      </c>
      <c r="P229" s="30">
        <v>368648</v>
      </c>
      <c r="Q229" s="30">
        <v>0</v>
      </c>
      <c r="R229" s="32">
        <v>368648</v>
      </c>
      <c r="S229" s="31">
        <v>20020</v>
      </c>
      <c r="T229" s="30">
        <v>0</v>
      </c>
      <c r="U229" s="30">
        <v>302418</v>
      </c>
      <c r="V229" s="30">
        <v>723393.32909171318</v>
      </c>
      <c r="W229" s="29">
        <v>1045831.3290917132</v>
      </c>
      <c r="X229" s="31">
        <v>-730864.01447435142</v>
      </c>
      <c r="Y229" s="30">
        <v>-13352.314617361708</v>
      </c>
      <c r="Z229" s="30">
        <v>-16711</v>
      </c>
      <c r="AA229" s="30">
        <v>83743.999999999884</v>
      </c>
      <c r="AB229" s="30">
        <v>0</v>
      </c>
      <c r="AC229" s="32">
        <v>0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</row>
    <row r="230" spans="1:442" s="34" customFormat="1">
      <c r="A230" s="35">
        <v>35618</v>
      </c>
      <c r="B230" s="36" t="s">
        <v>358</v>
      </c>
      <c r="C230" s="26">
        <v>1688865.4955803915</v>
      </c>
      <c r="D230" s="27">
        <v>1.66606E-3</v>
      </c>
      <c r="E230" s="27">
        <v>1.73347E-3</v>
      </c>
      <c r="F230" s="31">
        <v>22104189</v>
      </c>
      <c r="G230" s="30">
        <v>25423412</v>
      </c>
      <c r="H230" s="32">
        <v>19371113</v>
      </c>
      <c r="I230" s="31">
        <v>1154120</v>
      </c>
      <c r="J230" s="30">
        <v>2098280.3552399664</v>
      </c>
      <c r="K230" s="30">
        <v>3252400.3552399664</v>
      </c>
      <c r="L230" s="30">
        <v>0</v>
      </c>
      <c r="M230" s="32">
        <v>3252400.3552399664</v>
      </c>
      <c r="N230" s="31">
        <v>0</v>
      </c>
      <c r="O230" s="30">
        <v>0</v>
      </c>
      <c r="P230" s="30">
        <v>476826</v>
      </c>
      <c r="Q230" s="30">
        <v>304364.18168501859</v>
      </c>
      <c r="R230" s="32">
        <v>781190.18168501859</v>
      </c>
      <c r="S230" s="31">
        <v>25894</v>
      </c>
      <c r="T230" s="30">
        <v>0</v>
      </c>
      <c r="U230" s="30">
        <v>391161</v>
      </c>
      <c r="V230" s="30">
        <v>551623.35727021925</v>
      </c>
      <c r="W230" s="29">
        <v>968678.35727021925</v>
      </c>
      <c r="X230" s="31">
        <v>-263287.03132500022</v>
      </c>
      <c r="Y230" s="30">
        <v>-10906.144260200386</v>
      </c>
      <c r="Z230" s="30">
        <v>-21615</v>
      </c>
      <c r="AA230" s="30">
        <v>108319.99999999991</v>
      </c>
      <c r="AB230" s="30">
        <v>0</v>
      </c>
      <c r="AC230" s="32">
        <v>0</v>
      </c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</row>
    <row r="231" spans="1:442" s="34" customFormat="1">
      <c r="A231" s="35">
        <v>35619</v>
      </c>
      <c r="B231" s="36" t="s">
        <v>359</v>
      </c>
      <c r="C231" s="26">
        <v>538537.92768165562</v>
      </c>
      <c r="D231" s="27">
        <v>5.3153E-4</v>
      </c>
      <c r="E231" s="27">
        <v>5.8555E-4</v>
      </c>
      <c r="F231" s="31">
        <v>7051991</v>
      </c>
      <c r="G231" s="30">
        <v>8110936</v>
      </c>
      <c r="H231" s="32">
        <v>6180046</v>
      </c>
      <c r="I231" s="31">
        <v>368204</v>
      </c>
      <c r="J231" s="30">
        <v>113399.47206838042</v>
      </c>
      <c r="K231" s="30">
        <v>481603.47206838045</v>
      </c>
      <c r="L231" s="30">
        <v>0</v>
      </c>
      <c r="M231" s="32">
        <v>481603.47206838045</v>
      </c>
      <c r="N231" s="31">
        <v>0</v>
      </c>
      <c r="O231" s="30">
        <v>0</v>
      </c>
      <c r="P231" s="30">
        <v>152124</v>
      </c>
      <c r="Q231" s="30">
        <v>52979.172453051491</v>
      </c>
      <c r="R231" s="32">
        <v>205103.17245305149</v>
      </c>
      <c r="S231" s="31">
        <v>8261</v>
      </c>
      <c r="T231" s="30">
        <v>0</v>
      </c>
      <c r="U231" s="30">
        <v>124794</v>
      </c>
      <c r="V231" s="30">
        <v>400318.57651349506</v>
      </c>
      <c r="W231" s="29">
        <v>533373.57651349506</v>
      </c>
      <c r="X231" s="31">
        <v>-348054.0202072378</v>
      </c>
      <c r="Y231" s="30">
        <v>-7878.3838532057925</v>
      </c>
      <c r="Z231" s="30">
        <v>-6896</v>
      </c>
      <c r="AA231" s="30">
        <v>34558</v>
      </c>
      <c r="AB231" s="30">
        <v>0</v>
      </c>
      <c r="AC231" s="32">
        <v>0</v>
      </c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</row>
    <row r="232" spans="1:442" s="34" customFormat="1">
      <c r="A232" s="35">
        <v>35625</v>
      </c>
      <c r="B232" s="36" t="s">
        <v>360</v>
      </c>
      <c r="C232" s="26">
        <v>130307217.19980337</v>
      </c>
      <c r="D232" s="27">
        <v>0.12846562</v>
      </c>
      <c r="E232" s="27">
        <v>0.13006868999999999</v>
      </c>
      <c r="F232" s="31">
        <v>1704397372</v>
      </c>
      <c r="G232" s="30">
        <v>1960334193</v>
      </c>
      <c r="H232" s="32">
        <v>1493656895</v>
      </c>
      <c r="I232" s="31">
        <v>88991240</v>
      </c>
      <c r="J232" s="30">
        <v>53587302.11195904</v>
      </c>
      <c r="K232" s="30">
        <v>142578542.11195904</v>
      </c>
      <c r="L232" s="30">
        <v>0</v>
      </c>
      <c r="M232" s="32">
        <v>142578542.11195904</v>
      </c>
      <c r="N232" s="31">
        <v>0</v>
      </c>
      <c r="O232" s="30">
        <v>0</v>
      </c>
      <c r="P232" s="30">
        <v>36766850</v>
      </c>
      <c r="Q232" s="30">
        <v>8586074.7942858357</v>
      </c>
      <c r="R232" s="32">
        <v>45352924.794285834</v>
      </c>
      <c r="S232" s="31">
        <v>1996667</v>
      </c>
      <c r="T232" s="30">
        <v>0</v>
      </c>
      <c r="U232" s="30">
        <v>30161402</v>
      </c>
      <c r="V232" s="30">
        <v>17705074.923665497</v>
      </c>
      <c r="W232" s="29">
        <v>49863143.923665494</v>
      </c>
      <c r="X232" s="31">
        <v>-10841749.797543084</v>
      </c>
      <c r="Y232" s="30">
        <v>-354082.33183657873</v>
      </c>
      <c r="Z232" s="30">
        <v>-1666658</v>
      </c>
      <c r="AA232" s="30">
        <v>8352270.9999999981</v>
      </c>
      <c r="AB232" s="30">
        <v>0</v>
      </c>
      <c r="AC232" s="32">
        <v>0</v>
      </c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</row>
    <row r="233" spans="1:442" s="34" customFormat="1">
      <c r="A233" s="35">
        <v>35628</v>
      </c>
      <c r="B233" s="36" t="s">
        <v>361</v>
      </c>
      <c r="C233" s="26">
        <v>538941.0233509799</v>
      </c>
      <c r="D233" s="27">
        <v>5.3193000000000001E-4</v>
      </c>
      <c r="E233" s="27">
        <v>4.3900999999999999E-4</v>
      </c>
      <c r="F233" s="31">
        <v>7057297</v>
      </c>
      <c r="G233" s="30">
        <v>8117040</v>
      </c>
      <c r="H233" s="32">
        <v>6184697</v>
      </c>
      <c r="I233" s="31">
        <v>368481</v>
      </c>
      <c r="J233" s="30">
        <v>626088.71054858959</v>
      </c>
      <c r="K233" s="30">
        <v>994569.71054858959</v>
      </c>
      <c r="L233" s="30">
        <v>0</v>
      </c>
      <c r="M233" s="32">
        <v>994569.71054858959</v>
      </c>
      <c r="N233" s="31">
        <v>0</v>
      </c>
      <c r="O233" s="30">
        <v>0</v>
      </c>
      <c r="P233" s="30">
        <v>152238</v>
      </c>
      <c r="Q233" s="30">
        <v>620298.5646462997</v>
      </c>
      <c r="R233" s="32">
        <v>772536.5646462997</v>
      </c>
      <c r="S233" s="31">
        <v>8267</v>
      </c>
      <c r="T233" s="30">
        <v>0</v>
      </c>
      <c r="U233" s="30">
        <v>124888</v>
      </c>
      <c r="V233" s="30">
        <v>0</v>
      </c>
      <c r="W233" s="29">
        <v>133155</v>
      </c>
      <c r="X233" s="31">
        <v>599710.49333557847</v>
      </c>
      <c r="Y233" s="30">
        <v>11988.071310721201</v>
      </c>
      <c r="Z233" s="30">
        <v>-6901</v>
      </c>
      <c r="AA233" s="30">
        <v>34584</v>
      </c>
      <c r="AB233" s="30">
        <v>0</v>
      </c>
      <c r="AC233" s="32">
        <v>0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</row>
    <row r="234" spans="1:442" s="34" customFormat="1">
      <c r="A234" s="35">
        <v>35630</v>
      </c>
      <c r="B234" s="36" t="s">
        <v>362</v>
      </c>
      <c r="C234" s="26">
        <v>5463563.400041027</v>
      </c>
      <c r="D234" s="27">
        <v>5.3876200000000001E-3</v>
      </c>
      <c r="E234" s="27">
        <v>5.3306899999999999E-3</v>
      </c>
      <c r="F234" s="31">
        <v>71479399</v>
      </c>
      <c r="G234" s="30">
        <v>82212935</v>
      </c>
      <c r="H234" s="32">
        <v>62641318</v>
      </c>
      <c r="I234" s="31">
        <v>3732134</v>
      </c>
      <c r="J234" s="30">
        <v>2709276.3972367644</v>
      </c>
      <c r="K234" s="30">
        <v>6441410.3972367644</v>
      </c>
      <c r="L234" s="30">
        <v>0</v>
      </c>
      <c r="M234" s="32">
        <v>6441410.3972367644</v>
      </c>
      <c r="N234" s="31">
        <v>0</v>
      </c>
      <c r="O234" s="30">
        <v>0</v>
      </c>
      <c r="P234" s="30">
        <v>1541936</v>
      </c>
      <c r="Q234" s="30">
        <v>380393.19776092097</v>
      </c>
      <c r="R234" s="32">
        <v>1922329.197760921</v>
      </c>
      <c r="S234" s="31">
        <v>83736</v>
      </c>
      <c r="T234" s="30">
        <v>0</v>
      </c>
      <c r="U234" s="30">
        <v>1264916</v>
      </c>
      <c r="V234" s="30">
        <v>0</v>
      </c>
      <c r="W234" s="29">
        <v>1348652</v>
      </c>
      <c r="X234" s="31">
        <v>291370.24704322778</v>
      </c>
      <c r="Y234" s="30">
        <v>1924.9507176932602</v>
      </c>
      <c r="Z234" s="30">
        <v>-69897</v>
      </c>
      <c r="AA234" s="30">
        <v>350279</v>
      </c>
      <c r="AB234" s="30">
        <v>0</v>
      </c>
      <c r="AC234" s="32">
        <v>0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</row>
    <row r="235" spans="1:442" s="34" customFormat="1">
      <c r="A235" s="35">
        <v>36635</v>
      </c>
      <c r="B235" s="36" t="s">
        <v>363</v>
      </c>
      <c r="C235" s="26">
        <v>3018709.2879230189</v>
      </c>
      <c r="D235" s="27">
        <v>2.9794299999999999E-3</v>
      </c>
      <c r="E235" s="27">
        <v>2.9028000000000001E-3</v>
      </c>
      <c r="F235" s="31">
        <v>39529118</v>
      </c>
      <c r="G235" s="30">
        <v>45464915</v>
      </c>
      <c r="H235" s="32">
        <v>34641534</v>
      </c>
      <c r="I235" s="31">
        <v>2063923</v>
      </c>
      <c r="J235" s="30">
        <v>-358274.55767153279</v>
      </c>
      <c r="K235" s="30">
        <v>1705648.4423284673</v>
      </c>
      <c r="L235" s="30">
        <v>0</v>
      </c>
      <c r="M235" s="32">
        <v>1705648.4423284673</v>
      </c>
      <c r="N235" s="31">
        <v>0</v>
      </c>
      <c r="O235" s="30">
        <v>0</v>
      </c>
      <c r="P235" s="30">
        <v>852713</v>
      </c>
      <c r="Q235" s="30">
        <v>372403.48507310351</v>
      </c>
      <c r="R235" s="32">
        <v>1225116.4850731036</v>
      </c>
      <c r="S235" s="31">
        <v>46307</v>
      </c>
      <c r="T235" s="30">
        <v>0</v>
      </c>
      <c r="U235" s="30">
        <v>699516</v>
      </c>
      <c r="V235" s="30">
        <v>66015.314451934959</v>
      </c>
      <c r="W235" s="29">
        <v>811838.314451935</v>
      </c>
      <c r="X235" s="31">
        <v>251080.14150208811</v>
      </c>
      <c r="Y235" s="30">
        <v>7142.0291190804674</v>
      </c>
      <c r="Z235" s="30">
        <v>-38654</v>
      </c>
      <c r="AA235" s="30">
        <v>193710</v>
      </c>
      <c r="AB235" s="30">
        <v>0</v>
      </c>
      <c r="AC235" s="32">
        <v>0</v>
      </c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</row>
    <row r="236" spans="1:442" s="34" customFormat="1">
      <c r="A236" s="35">
        <v>39075</v>
      </c>
      <c r="B236" s="36" t="s">
        <v>364</v>
      </c>
      <c r="C236" s="26">
        <v>429223.26140306756</v>
      </c>
      <c r="D236" s="27">
        <v>4.2363999999999998E-4</v>
      </c>
      <c r="E236" s="27">
        <v>5.7939000000000005E-4</v>
      </c>
      <c r="F236" s="31">
        <v>5620577</v>
      </c>
      <c r="G236" s="30">
        <v>6464578</v>
      </c>
      <c r="H236" s="32">
        <v>4925620</v>
      </c>
      <c r="I236" s="31">
        <v>293466</v>
      </c>
      <c r="J236" s="30">
        <v>-969936.17855745193</v>
      </c>
      <c r="K236" s="30">
        <v>-676470.17855745193</v>
      </c>
      <c r="L236" s="30">
        <v>0</v>
      </c>
      <c r="M236" s="32">
        <v>-676470.17855745193</v>
      </c>
      <c r="N236" s="31">
        <v>0</v>
      </c>
      <c r="O236" s="30">
        <v>0</v>
      </c>
      <c r="P236" s="30">
        <v>121246</v>
      </c>
      <c r="Q236" s="30">
        <v>20182.845195902199</v>
      </c>
      <c r="R236" s="32">
        <v>141428.84519590219</v>
      </c>
      <c r="S236" s="31">
        <v>6584</v>
      </c>
      <c r="T236" s="30">
        <v>0</v>
      </c>
      <c r="U236" s="30">
        <v>99463</v>
      </c>
      <c r="V236" s="30">
        <v>1096140.885826763</v>
      </c>
      <c r="W236" s="29">
        <v>1202187.885826763</v>
      </c>
      <c r="X236" s="31">
        <v>-1061291.0820852378</v>
      </c>
      <c r="Y236" s="30">
        <v>-21515.95854562282</v>
      </c>
      <c r="Z236" s="30">
        <v>-5496</v>
      </c>
      <c r="AA236" s="30">
        <v>27544</v>
      </c>
      <c r="AB236" s="30">
        <v>0</v>
      </c>
      <c r="AC236" s="32">
        <v>0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</row>
    <row r="237" spans="1:442" s="34" customFormat="1">
      <c r="A237" s="35">
        <v>39079</v>
      </c>
      <c r="B237" s="36" t="s">
        <v>118</v>
      </c>
      <c r="C237" s="26">
        <v>10417902.177226229</v>
      </c>
      <c r="D237" s="27">
        <v>1.0280040000000001E-2</v>
      </c>
      <c r="E237" s="27">
        <v>1.1539010000000001E-2</v>
      </c>
      <c r="F237" s="31">
        <v>136388811</v>
      </c>
      <c r="G237" s="30">
        <v>156869316</v>
      </c>
      <c r="H237" s="32">
        <v>119524995</v>
      </c>
      <c r="I237" s="31">
        <v>7121232</v>
      </c>
      <c r="J237" s="30">
        <v>-11849973.820613248</v>
      </c>
      <c r="K237" s="30">
        <v>-4728741.8206132483</v>
      </c>
      <c r="L237" s="30">
        <v>0</v>
      </c>
      <c r="M237" s="32">
        <v>-4728741.8206132483</v>
      </c>
      <c r="N237" s="31">
        <v>0</v>
      </c>
      <c r="O237" s="30">
        <v>0</v>
      </c>
      <c r="P237" s="30">
        <v>2942146</v>
      </c>
      <c r="Q237" s="30">
        <v>0</v>
      </c>
      <c r="R237" s="32">
        <v>2942146</v>
      </c>
      <c r="S237" s="31">
        <v>159776</v>
      </c>
      <c r="T237" s="30">
        <v>0</v>
      </c>
      <c r="U237" s="30">
        <v>2413568</v>
      </c>
      <c r="V237" s="30">
        <v>9470797.9623414874</v>
      </c>
      <c r="W237" s="29">
        <v>12044141.962341487</v>
      </c>
      <c r="X237" s="31">
        <v>-9455687.7971023638</v>
      </c>
      <c r="Y237" s="30">
        <v>-181302.16523912334</v>
      </c>
      <c r="Z237" s="30">
        <v>-133369</v>
      </c>
      <c r="AA237" s="30">
        <v>668363</v>
      </c>
      <c r="AB237" s="30">
        <v>0</v>
      </c>
      <c r="AC237" s="32">
        <v>0</v>
      </c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</row>
    <row r="238" spans="1:442" s="34" customFormat="1">
      <c r="A238" s="35">
        <v>39084</v>
      </c>
      <c r="B238" s="36" t="s">
        <v>365</v>
      </c>
      <c r="C238" s="26">
        <v>292542.13896083337</v>
      </c>
      <c r="D238" s="27">
        <v>2.8873000000000001E-4</v>
      </c>
      <c r="E238" s="27">
        <v>2.9311000000000002E-4</v>
      </c>
      <c r="F238" s="31">
        <v>3830680</v>
      </c>
      <c r="G238" s="30">
        <v>4405905</v>
      </c>
      <c r="H238" s="32">
        <v>3357035</v>
      </c>
      <c r="I238" s="31">
        <v>200010</v>
      </c>
      <c r="J238" s="30">
        <v>181211.09827108253</v>
      </c>
      <c r="K238" s="30">
        <v>381221.0982710825</v>
      </c>
      <c r="L238" s="30">
        <v>0</v>
      </c>
      <c r="M238" s="32">
        <v>381221.0982710825</v>
      </c>
      <c r="N238" s="31">
        <v>0</v>
      </c>
      <c r="O238" s="30">
        <v>0</v>
      </c>
      <c r="P238" s="30">
        <v>82634</v>
      </c>
      <c r="Q238" s="30">
        <v>19499.019081198876</v>
      </c>
      <c r="R238" s="32">
        <v>102133.01908119887</v>
      </c>
      <c r="S238" s="31">
        <v>4488</v>
      </c>
      <c r="T238" s="30">
        <v>0</v>
      </c>
      <c r="U238" s="30">
        <v>67789</v>
      </c>
      <c r="V238" s="30">
        <v>45315.829791698467</v>
      </c>
      <c r="W238" s="29">
        <v>117592.82979169846</v>
      </c>
      <c r="X238" s="31">
        <v>-29580.265028309423</v>
      </c>
      <c r="Y238" s="30">
        <v>-904.54568219016676</v>
      </c>
      <c r="Z238" s="30">
        <v>-3746</v>
      </c>
      <c r="AA238" s="30">
        <v>18770.999999999993</v>
      </c>
      <c r="AB238" s="30">
        <v>0</v>
      </c>
      <c r="AC238" s="32">
        <v>0</v>
      </c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</row>
    <row r="239" spans="1:442" s="34" customFormat="1">
      <c r="A239" s="35">
        <v>39103</v>
      </c>
      <c r="B239" s="36" t="s">
        <v>366</v>
      </c>
      <c r="C239" s="26">
        <v>21998638.48272635</v>
      </c>
      <c r="D239" s="27">
        <v>2.1708359999999999E-2</v>
      </c>
      <c r="E239" s="27">
        <v>2.1643920000000001E-2</v>
      </c>
      <c r="F239" s="31">
        <v>288012245</v>
      </c>
      <c r="G239" s="30">
        <v>331260928</v>
      </c>
      <c r="H239" s="32">
        <v>252400927</v>
      </c>
      <c r="I239" s="31">
        <v>15037904</v>
      </c>
      <c r="J239" s="30">
        <v>11760125.356978191</v>
      </c>
      <c r="K239" s="30">
        <v>26798029.356978193</v>
      </c>
      <c r="L239" s="30">
        <v>0</v>
      </c>
      <c r="M239" s="32">
        <v>26798029.356978193</v>
      </c>
      <c r="N239" s="31">
        <v>0</v>
      </c>
      <c r="O239" s="30">
        <v>0</v>
      </c>
      <c r="P239" s="30">
        <v>6212930</v>
      </c>
      <c r="Q239" s="30">
        <v>1475895.7717793123</v>
      </c>
      <c r="R239" s="32">
        <v>7688825.7717793118</v>
      </c>
      <c r="S239" s="31">
        <v>337399</v>
      </c>
      <c r="T239" s="30">
        <v>0</v>
      </c>
      <c r="U239" s="30">
        <v>5096731</v>
      </c>
      <c r="V239" s="30">
        <v>690163.64804290212</v>
      </c>
      <c r="W239" s="29">
        <v>6124293.6480429024</v>
      </c>
      <c r="X239" s="31">
        <v>449487.74428627104</v>
      </c>
      <c r="Y239" s="30">
        <v>-14701.620549860836</v>
      </c>
      <c r="Z239" s="30">
        <v>-281636</v>
      </c>
      <c r="AA239" s="30">
        <v>1411382</v>
      </c>
      <c r="AB239" s="30">
        <v>0</v>
      </c>
      <c r="AC239" s="32">
        <v>0</v>
      </c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3"/>
      <c r="LZ239" s="33"/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3"/>
      <c r="MZ239" s="33"/>
      <c r="NA239" s="33"/>
      <c r="NB239" s="33"/>
      <c r="NC239" s="33"/>
      <c r="ND239" s="33"/>
      <c r="NE239" s="33"/>
      <c r="NF239" s="33"/>
      <c r="NG239" s="33"/>
      <c r="NH239" s="33"/>
      <c r="NI239" s="33"/>
      <c r="NJ239" s="33"/>
      <c r="NK239" s="33"/>
      <c r="NL239" s="33"/>
      <c r="NM239" s="33"/>
      <c r="NN239" s="33"/>
      <c r="NO239" s="33"/>
      <c r="NP239" s="33"/>
      <c r="NQ239" s="33"/>
      <c r="NR239" s="33"/>
      <c r="NS239" s="33"/>
      <c r="NT239" s="33"/>
      <c r="NU239" s="33"/>
      <c r="NV239" s="33"/>
      <c r="NW239" s="33"/>
      <c r="NX239" s="33"/>
      <c r="NY239" s="33"/>
      <c r="NZ239" s="33"/>
      <c r="OA239" s="33"/>
      <c r="OB239" s="33"/>
      <c r="OC239" s="33"/>
      <c r="OD239" s="33"/>
      <c r="OE239" s="33"/>
      <c r="OF239" s="33"/>
      <c r="OG239" s="33"/>
      <c r="OH239" s="33"/>
      <c r="OI239" s="33"/>
      <c r="OJ239" s="33"/>
      <c r="OK239" s="33"/>
      <c r="OL239" s="33"/>
      <c r="OM239" s="33"/>
      <c r="ON239" s="33"/>
      <c r="OO239" s="33"/>
      <c r="OP239" s="33"/>
      <c r="OQ239" s="33"/>
      <c r="OR239" s="33"/>
      <c r="OS239" s="33"/>
      <c r="OT239" s="33"/>
      <c r="OU239" s="33"/>
      <c r="OV239" s="33"/>
      <c r="OW239" s="33"/>
      <c r="OX239" s="33"/>
      <c r="OY239" s="33"/>
      <c r="OZ239" s="33"/>
      <c r="PA239" s="33"/>
      <c r="PB239" s="33"/>
      <c r="PC239" s="33"/>
      <c r="PD239" s="33"/>
      <c r="PE239" s="33"/>
      <c r="PF239" s="33"/>
      <c r="PG239" s="33"/>
      <c r="PH239" s="33"/>
      <c r="PI239" s="33"/>
      <c r="PJ239" s="33"/>
      <c r="PK239" s="33"/>
      <c r="PL239" s="33"/>
      <c r="PM239" s="33"/>
      <c r="PN239" s="33"/>
      <c r="PO239" s="33"/>
      <c r="PP239" s="33"/>
      <c r="PQ239" s="33"/>
      <c r="PR239" s="33"/>
      <c r="PS239" s="33"/>
      <c r="PT239" s="33"/>
      <c r="PU239" s="33"/>
      <c r="PV239" s="33"/>
      <c r="PW239" s="33"/>
      <c r="PX239" s="33"/>
      <c r="PY239" s="33"/>
      <c r="PZ239" s="33"/>
    </row>
    <row r="240" spans="1:442" s="34" customFormat="1">
      <c r="A240" s="35">
        <v>39130</v>
      </c>
      <c r="B240" s="36" t="s">
        <v>367</v>
      </c>
      <c r="C240" s="26">
        <v>24290628.462459259</v>
      </c>
      <c r="D240" s="27">
        <v>2.383917E-2</v>
      </c>
      <c r="E240" s="27">
        <v>2.4738369999999999E-2</v>
      </c>
      <c r="F240" s="31">
        <v>316282431</v>
      </c>
      <c r="G240" s="30">
        <v>363776240</v>
      </c>
      <c r="H240" s="32">
        <v>277175642</v>
      </c>
      <c r="I240" s="31">
        <v>16513968</v>
      </c>
      <c r="J240" s="30">
        <v>233583.23484264105</v>
      </c>
      <c r="K240" s="30">
        <v>16747551.234842641</v>
      </c>
      <c r="L240" s="30">
        <v>0</v>
      </c>
      <c r="M240" s="32">
        <v>16747551.234842641</v>
      </c>
      <c r="N240" s="31">
        <v>0</v>
      </c>
      <c r="O240" s="30">
        <v>0</v>
      </c>
      <c r="P240" s="30">
        <v>6822768</v>
      </c>
      <c r="Q240" s="30">
        <v>717766.74947951897</v>
      </c>
      <c r="R240" s="32">
        <v>7540534.7494795192</v>
      </c>
      <c r="S240" s="31">
        <v>370517</v>
      </c>
      <c r="T240" s="30">
        <v>0</v>
      </c>
      <c r="U240" s="30">
        <v>5597006</v>
      </c>
      <c r="V240" s="30">
        <v>7379212.666350822</v>
      </c>
      <c r="W240" s="29">
        <v>13346735.666350823</v>
      </c>
      <c r="X240" s="31">
        <v>-6900865.4724330511</v>
      </c>
      <c r="Y240" s="30">
        <v>-145974.44443825152</v>
      </c>
      <c r="Z240" s="30">
        <v>-309281</v>
      </c>
      <c r="AA240" s="30">
        <v>1549920</v>
      </c>
      <c r="AB240" s="30">
        <v>0</v>
      </c>
      <c r="AC240" s="32">
        <v>0</v>
      </c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</row>
    <row r="241" spans="1:442" s="34" customFormat="1">
      <c r="A241" s="35">
        <v>39750</v>
      </c>
      <c r="B241" s="36" t="s">
        <v>368</v>
      </c>
      <c r="C241" s="26">
        <v>3736173.4116423586</v>
      </c>
      <c r="D241" s="27">
        <v>3.6813800000000002E-3</v>
      </c>
      <c r="E241" s="27">
        <v>3.5699299999999998E-3</v>
      </c>
      <c r="F241" s="31">
        <v>48842129</v>
      </c>
      <c r="G241" s="30">
        <v>56176393</v>
      </c>
      <c r="H241" s="32">
        <v>42803036</v>
      </c>
      <c r="I241" s="31">
        <v>2550181</v>
      </c>
      <c r="J241" s="30">
        <v>1019925.3097110494</v>
      </c>
      <c r="K241" s="30">
        <v>3570106.3097110493</v>
      </c>
      <c r="L241" s="30">
        <v>0</v>
      </c>
      <c r="M241" s="32">
        <v>3570106.3097110493</v>
      </c>
      <c r="N241" s="31">
        <v>0</v>
      </c>
      <c r="O241" s="30">
        <v>0</v>
      </c>
      <c r="P241" s="30">
        <v>1053611</v>
      </c>
      <c r="Q241" s="30">
        <v>633217.19453318208</v>
      </c>
      <c r="R241" s="32">
        <v>1686828.1945331821</v>
      </c>
      <c r="S241" s="31">
        <v>57217</v>
      </c>
      <c r="T241" s="30">
        <v>0</v>
      </c>
      <c r="U241" s="30">
        <v>864321</v>
      </c>
      <c r="V241" s="30">
        <v>0</v>
      </c>
      <c r="W241" s="29">
        <v>921538</v>
      </c>
      <c r="X241" s="31">
        <v>562549.99582046049</v>
      </c>
      <c r="Y241" s="30">
        <v>11153.198712721529</v>
      </c>
      <c r="Z241" s="30">
        <v>-47761</v>
      </c>
      <c r="AA241" s="30">
        <v>239348</v>
      </c>
      <c r="AB241" s="30">
        <v>0</v>
      </c>
      <c r="AC241" s="32">
        <v>0</v>
      </c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  <c r="GE241" s="33"/>
      <c r="GF241" s="33"/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33"/>
      <c r="GZ241" s="33"/>
      <c r="HA241" s="33"/>
      <c r="HB241" s="33"/>
      <c r="HC241" s="33"/>
      <c r="HD241" s="33"/>
      <c r="HE241" s="33"/>
      <c r="HF241" s="33"/>
      <c r="HG241" s="33"/>
      <c r="HH241" s="33"/>
      <c r="HI241" s="33"/>
      <c r="HJ241" s="33"/>
      <c r="HK241" s="33"/>
      <c r="HL241" s="33"/>
      <c r="HM241" s="33"/>
      <c r="HN241" s="33"/>
      <c r="HO241" s="33"/>
      <c r="HP241" s="33"/>
      <c r="HQ241" s="33"/>
      <c r="HR241" s="33"/>
      <c r="HS241" s="33"/>
      <c r="HT241" s="33"/>
      <c r="HU241" s="33"/>
      <c r="HV241" s="33"/>
      <c r="HW241" s="33"/>
      <c r="HX241" s="33"/>
      <c r="HY241" s="33"/>
      <c r="HZ241" s="33"/>
      <c r="IA241" s="33"/>
      <c r="IB241" s="33"/>
      <c r="IC241" s="33"/>
      <c r="ID241" s="33"/>
      <c r="IE241" s="33"/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  <c r="IU241" s="33"/>
      <c r="IV241" s="33"/>
      <c r="IW241" s="33"/>
      <c r="IX241" s="33"/>
      <c r="IY241" s="33"/>
      <c r="IZ241" s="33"/>
      <c r="JA241" s="33"/>
      <c r="JB241" s="33"/>
      <c r="JC241" s="33"/>
      <c r="JD241" s="33"/>
      <c r="JE241" s="33"/>
      <c r="JF241" s="33"/>
      <c r="JG241" s="33"/>
      <c r="JH241" s="33"/>
      <c r="JI241" s="33"/>
      <c r="JJ241" s="33"/>
      <c r="JK241" s="33"/>
      <c r="JL241" s="33"/>
      <c r="JM241" s="33"/>
      <c r="JN241" s="33"/>
      <c r="JO241" s="33"/>
      <c r="JP241" s="33"/>
      <c r="JQ241" s="33"/>
      <c r="JR241" s="33"/>
      <c r="JS241" s="33"/>
      <c r="JT241" s="33"/>
      <c r="JU241" s="33"/>
      <c r="JV241" s="33"/>
      <c r="JW241" s="33"/>
      <c r="JX241" s="33"/>
      <c r="JY241" s="33"/>
      <c r="JZ241" s="33"/>
      <c r="KA241" s="33"/>
      <c r="KB241" s="33"/>
      <c r="KC241" s="33"/>
      <c r="KD241" s="33"/>
      <c r="KE241" s="33"/>
      <c r="KF241" s="33"/>
      <c r="KG241" s="33"/>
      <c r="KH241" s="33"/>
      <c r="KI241" s="33"/>
      <c r="KJ241" s="33"/>
      <c r="KK241" s="33"/>
      <c r="KL241" s="33"/>
      <c r="KM241" s="33"/>
      <c r="KN241" s="33"/>
      <c r="KO241" s="33"/>
      <c r="KP241" s="33"/>
      <c r="KQ241" s="33"/>
      <c r="KR241" s="33"/>
      <c r="KS241" s="33"/>
      <c r="KT241" s="33"/>
      <c r="KU241" s="33"/>
      <c r="KV241" s="33"/>
      <c r="KW241" s="33"/>
      <c r="KX241" s="33"/>
      <c r="KY241" s="33"/>
      <c r="KZ241" s="33"/>
      <c r="LA241" s="33"/>
      <c r="LB241" s="33"/>
      <c r="LC241" s="33"/>
      <c r="LD241" s="33"/>
      <c r="LE241" s="33"/>
      <c r="LF241" s="33"/>
      <c r="LG241" s="33"/>
      <c r="LH241" s="33"/>
      <c r="LI241" s="33"/>
      <c r="LJ241" s="33"/>
      <c r="LK241" s="33"/>
      <c r="LL241" s="33"/>
      <c r="LM241" s="33"/>
      <c r="LN241" s="33"/>
      <c r="LO241" s="33"/>
      <c r="LP241" s="33"/>
      <c r="LQ241" s="33"/>
      <c r="LR241" s="33"/>
      <c r="LS241" s="33"/>
      <c r="LT241" s="33"/>
      <c r="LU241" s="33"/>
      <c r="LV241" s="33"/>
      <c r="LW241" s="33"/>
      <c r="LX241" s="33"/>
      <c r="LY241" s="33"/>
      <c r="LZ241" s="33"/>
      <c r="MA241" s="33"/>
      <c r="MB241" s="33"/>
      <c r="MC241" s="33"/>
      <c r="MD241" s="33"/>
      <c r="ME241" s="33"/>
      <c r="MF241" s="33"/>
      <c r="MG241" s="33"/>
      <c r="MH241" s="33"/>
      <c r="MI241" s="33"/>
      <c r="MJ241" s="33"/>
      <c r="MK241" s="33"/>
      <c r="ML241" s="33"/>
      <c r="MM241" s="33"/>
      <c r="MN241" s="33"/>
      <c r="MO241" s="33"/>
      <c r="MP241" s="33"/>
      <c r="MQ241" s="33"/>
      <c r="MR241" s="33"/>
      <c r="MS241" s="33"/>
      <c r="MT241" s="33"/>
      <c r="MU241" s="33"/>
      <c r="MV241" s="33"/>
      <c r="MW241" s="33"/>
      <c r="MX241" s="33"/>
      <c r="MY241" s="33"/>
      <c r="MZ241" s="33"/>
      <c r="NA241" s="33"/>
      <c r="NB241" s="33"/>
      <c r="NC241" s="33"/>
      <c r="ND241" s="33"/>
      <c r="NE241" s="33"/>
      <c r="NF241" s="33"/>
      <c r="NG241" s="33"/>
      <c r="NH241" s="33"/>
      <c r="NI241" s="33"/>
      <c r="NJ241" s="33"/>
      <c r="NK241" s="33"/>
      <c r="NL241" s="33"/>
      <c r="NM241" s="33"/>
      <c r="NN241" s="33"/>
      <c r="NO241" s="33"/>
      <c r="NP241" s="33"/>
      <c r="NQ241" s="33"/>
      <c r="NR241" s="33"/>
      <c r="NS241" s="33"/>
      <c r="NT241" s="33"/>
      <c r="NU241" s="33"/>
      <c r="NV241" s="33"/>
      <c r="NW241" s="33"/>
      <c r="NX241" s="33"/>
      <c r="NY241" s="33"/>
      <c r="NZ241" s="33"/>
      <c r="OA241" s="33"/>
      <c r="OB241" s="33"/>
      <c r="OC241" s="33"/>
      <c r="OD241" s="33"/>
      <c r="OE241" s="33"/>
      <c r="OF241" s="33"/>
      <c r="OG241" s="33"/>
      <c r="OH241" s="33"/>
      <c r="OI241" s="33"/>
      <c r="OJ241" s="33"/>
      <c r="OK241" s="33"/>
      <c r="OL241" s="33"/>
      <c r="OM241" s="33"/>
      <c r="ON241" s="33"/>
      <c r="OO241" s="33"/>
      <c r="OP241" s="33"/>
      <c r="OQ241" s="33"/>
      <c r="OR241" s="33"/>
      <c r="OS241" s="33"/>
      <c r="OT241" s="33"/>
      <c r="OU241" s="33"/>
      <c r="OV241" s="33"/>
      <c r="OW241" s="33"/>
      <c r="OX241" s="33"/>
      <c r="OY241" s="33"/>
      <c r="OZ241" s="33"/>
      <c r="PA241" s="33"/>
      <c r="PB241" s="33"/>
      <c r="PC241" s="33"/>
      <c r="PD241" s="33"/>
      <c r="PE241" s="33"/>
      <c r="PF241" s="33"/>
      <c r="PG241" s="33"/>
      <c r="PH241" s="33"/>
      <c r="PI241" s="33"/>
      <c r="PJ241" s="33"/>
      <c r="PK241" s="33"/>
      <c r="PL241" s="33"/>
      <c r="PM241" s="33"/>
      <c r="PN241" s="33"/>
      <c r="PO241" s="33"/>
      <c r="PP241" s="33"/>
      <c r="PQ241" s="33"/>
      <c r="PR241" s="33"/>
      <c r="PS241" s="33"/>
      <c r="PT241" s="33"/>
      <c r="PU241" s="33"/>
      <c r="PV241" s="33"/>
      <c r="PW241" s="33"/>
      <c r="PX241" s="33"/>
      <c r="PY241" s="33"/>
      <c r="PZ241" s="33"/>
    </row>
    <row r="242" spans="1:442" s="34" customFormat="1">
      <c r="A242" s="35">
        <v>39757</v>
      </c>
      <c r="B242" s="36" t="s">
        <v>369</v>
      </c>
      <c r="C242" s="26">
        <v>3892.1182089784129</v>
      </c>
      <c r="D242" s="27">
        <v>3.8399999999999997E-6</v>
      </c>
      <c r="E242" s="27">
        <v>9.5130000000000006E-5</v>
      </c>
      <c r="F242" s="31">
        <v>50947</v>
      </c>
      <c r="G242" s="30">
        <v>58597</v>
      </c>
      <c r="H242" s="32">
        <v>44647</v>
      </c>
      <c r="I242" s="31">
        <v>2660</v>
      </c>
      <c r="J242" s="30">
        <v>-1610351.0724752937</v>
      </c>
      <c r="K242" s="30">
        <v>-1607691.0724752937</v>
      </c>
      <c r="L242" s="30">
        <v>0</v>
      </c>
      <c r="M242" s="32">
        <v>-1607691.0724752937</v>
      </c>
      <c r="N242" s="31">
        <v>0</v>
      </c>
      <c r="O242" s="30">
        <v>0</v>
      </c>
      <c r="P242" s="30">
        <v>1099</v>
      </c>
      <c r="Q242" s="30">
        <v>0</v>
      </c>
      <c r="R242" s="32">
        <v>1099</v>
      </c>
      <c r="S242" s="31">
        <v>60</v>
      </c>
      <c r="T242" s="30">
        <v>0</v>
      </c>
      <c r="U242" s="30">
        <v>902</v>
      </c>
      <c r="V242" s="30">
        <v>739488.65587721637</v>
      </c>
      <c r="W242" s="29">
        <v>740450.65587721637</v>
      </c>
      <c r="X242" s="31">
        <v>-727203.94818322535</v>
      </c>
      <c r="Y242" s="30">
        <v>-12346.707693991015</v>
      </c>
      <c r="Z242" s="30">
        <v>-50</v>
      </c>
      <c r="AA242" s="30">
        <v>249</v>
      </c>
      <c r="AB242" s="30">
        <v>0</v>
      </c>
      <c r="AC242" s="32">
        <v>0</v>
      </c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</row>
    <row r="243" spans="1:442" s="34" customFormat="1">
      <c r="A243" s="35">
        <v>39758</v>
      </c>
      <c r="B243" s="36" t="s">
        <v>370</v>
      </c>
      <c r="C243" s="26">
        <v>2691659.080455279</v>
      </c>
      <c r="D243" s="27">
        <v>2.6546999999999999E-3</v>
      </c>
      <c r="E243" s="27">
        <v>2.5697099999999998E-3</v>
      </c>
      <c r="F243" s="31">
        <v>35220814</v>
      </c>
      <c r="G243" s="30">
        <v>40509665</v>
      </c>
      <c r="H243" s="32">
        <v>30865931</v>
      </c>
      <c r="I243" s="31">
        <v>1838975</v>
      </c>
      <c r="J243" s="30">
        <v>1787434.0614312408</v>
      </c>
      <c r="K243" s="30">
        <v>3626409.0614312408</v>
      </c>
      <c r="L243" s="30">
        <v>0</v>
      </c>
      <c r="M243" s="32">
        <v>3626409.0614312408</v>
      </c>
      <c r="N243" s="31">
        <v>0</v>
      </c>
      <c r="O243" s="30">
        <v>0</v>
      </c>
      <c r="P243" s="30">
        <v>759775</v>
      </c>
      <c r="Q243" s="30">
        <v>612545.33878355194</v>
      </c>
      <c r="R243" s="32">
        <v>1372320.3387835519</v>
      </c>
      <c r="S243" s="31">
        <v>41260</v>
      </c>
      <c r="T243" s="30">
        <v>0</v>
      </c>
      <c r="U243" s="30">
        <v>623276</v>
      </c>
      <c r="V243" s="30">
        <v>0</v>
      </c>
      <c r="W243" s="29">
        <v>664536</v>
      </c>
      <c r="X243" s="31">
        <v>560986.2237656319</v>
      </c>
      <c r="Y243" s="30">
        <v>8642.1150179201086</v>
      </c>
      <c r="Z243" s="30">
        <v>-34441</v>
      </c>
      <c r="AA243" s="30">
        <v>172597</v>
      </c>
      <c r="AB243" s="30">
        <v>0</v>
      </c>
      <c r="AC243" s="32">
        <v>0</v>
      </c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</row>
    <row r="244" spans="1:442" s="34" customFormat="1">
      <c r="A244" s="35">
        <v>39785</v>
      </c>
      <c r="B244" s="36" t="s">
        <v>371</v>
      </c>
      <c r="C244" s="26">
        <v>7000577.2409139806</v>
      </c>
      <c r="D244" s="27">
        <v>6.9015200000000004E-3</v>
      </c>
      <c r="E244" s="27">
        <v>7.1258800000000002E-3</v>
      </c>
      <c r="F244" s="31">
        <v>91564829</v>
      </c>
      <c r="G244" s="30">
        <v>105314447</v>
      </c>
      <c r="H244" s="32">
        <v>80243282</v>
      </c>
      <c r="I244" s="31">
        <v>4780849</v>
      </c>
      <c r="J244" s="30">
        <v>1714680.7898630041</v>
      </c>
      <c r="K244" s="30">
        <v>6495529.7898630043</v>
      </c>
      <c r="L244" s="30">
        <v>0</v>
      </c>
      <c r="M244" s="32">
        <v>6495529.7898630043</v>
      </c>
      <c r="N244" s="31">
        <v>0</v>
      </c>
      <c r="O244" s="30">
        <v>0</v>
      </c>
      <c r="P244" s="30">
        <v>1975214</v>
      </c>
      <c r="Q244" s="30">
        <v>445249.27820677927</v>
      </c>
      <c r="R244" s="32">
        <v>2420463.2782067792</v>
      </c>
      <c r="S244" s="31">
        <v>107266</v>
      </c>
      <c r="T244" s="30">
        <v>0</v>
      </c>
      <c r="U244" s="30">
        <v>1620352</v>
      </c>
      <c r="V244" s="30">
        <v>1904315.5903547413</v>
      </c>
      <c r="W244" s="29">
        <v>3631933.5903547416</v>
      </c>
      <c r="X244" s="31">
        <v>-1532927.7907684571</v>
      </c>
      <c r="Y244" s="30">
        <v>-37711.52137950476</v>
      </c>
      <c r="Z244" s="30">
        <v>-89538</v>
      </c>
      <c r="AA244" s="30">
        <v>448707</v>
      </c>
      <c r="AB244" s="30">
        <v>0</v>
      </c>
      <c r="AC244" s="32">
        <v>0</v>
      </c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</row>
    <row r="245" spans="1:442" s="34" customFormat="1">
      <c r="A245" s="35">
        <v>50235</v>
      </c>
      <c r="B245" s="36" t="s">
        <v>372</v>
      </c>
      <c r="C245" s="26">
        <v>5802905.3086317163</v>
      </c>
      <c r="D245" s="27">
        <v>5.7232699999999999E-3</v>
      </c>
      <c r="E245" s="27">
        <v>5.3226300000000001E-3</v>
      </c>
      <c r="F245" s="31">
        <v>75932583</v>
      </c>
      <c r="G245" s="30">
        <v>87334821</v>
      </c>
      <c r="H245" s="32">
        <v>66543887</v>
      </c>
      <c r="I245" s="31">
        <v>3964647</v>
      </c>
      <c r="J245" s="30">
        <v>-2008265.1626384656</v>
      </c>
      <c r="K245" s="30">
        <v>1956381.8373615344</v>
      </c>
      <c r="L245" s="30">
        <v>0</v>
      </c>
      <c r="M245" s="32">
        <v>1956381.8373615344</v>
      </c>
      <c r="N245" s="31">
        <v>0</v>
      </c>
      <c r="O245" s="30">
        <v>0</v>
      </c>
      <c r="P245" s="30">
        <v>1637999</v>
      </c>
      <c r="Q245" s="30">
        <v>2465039.626729643</v>
      </c>
      <c r="R245" s="32">
        <v>4103038.626729643</v>
      </c>
      <c r="S245" s="31">
        <v>88953</v>
      </c>
      <c r="T245" s="30">
        <v>0</v>
      </c>
      <c r="U245" s="30">
        <v>1343720</v>
      </c>
      <c r="V245" s="30">
        <v>603327.48461924098</v>
      </c>
      <c r="W245" s="29">
        <v>2036000.484619241</v>
      </c>
      <c r="X245" s="31">
        <v>1721162.0317823698</v>
      </c>
      <c r="Y245" s="30">
        <v>48026.110328032257</v>
      </c>
      <c r="Z245" s="30">
        <v>-74252</v>
      </c>
      <c r="AA245" s="30">
        <v>372102</v>
      </c>
      <c r="AB245" s="30">
        <v>0</v>
      </c>
      <c r="AC245" s="32">
        <v>0</v>
      </c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3"/>
      <c r="KY245" s="33"/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3"/>
      <c r="LZ245" s="33"/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3"/>
      <c r="MZ245" s="33"/>
      <c r="NA245" s="33"/>
      <c r="NB245" s="33"/>
      <c r="NC245" s="33"/>
      <c r="ND245" s="33"/>
      <c r="NE245" s="33"/>
      <c r="NF245" s="33"/>
      <c r="NG245" s="33"/>
      <c r="NH245" s="33"/>
      <c r="NI245" s="33"/>
      <c r="NJ245" s="33"/>
      <c r="NK245" s="33"/>
      <c r="NL245" s="33"/>
      <c r="NM245" s="33"/>
      <c r="NN245" s="33"/>
      <c r="NO245" s="33"/>
      <c r="NP245" s="33"/>
      <c r="NQ245" s="33"/>
      <c r="NR245" s="33"/>
      <c r="NS245" s="33"/>
      <c r="NT245" s="33"/>
      <c r="NU245" s="33"/>
      <c r="NV245" s="33"/>
      <c r="NW245" s="33"/>
      <c r="NX245" s="33"/>
      <c r="NY245" s="33"/>
      <c r="NZ245" s="33"/>
      <c r="OA245" s="33"/>
      <c r="OB245" s="33"/>
      <c r="OC245" s="33"/>
      <c r="OD245" s="33"/>
      <c r="OE245" s="33"/>
      <c r="OF245" s="33"/>
      <c r="OG245" s="33"/>
      <c r="OH245" s="33"/>
      <c r="OI245" s="33"/>
      <c r="OJ245" s="33"/>
      <c r="OK245" s="33"/>
      <c r="OL245" s="33"/>
      <c r="OM245" s="33"/>
      <c r="ON245" s="33"/>
      <c r="OO245" s="33"/>
      <c r="OP245" s="33"/>
      <c r="OQ245" s="33"/>
      <c r="OR245" s="33"/>
      <c r="OS245" s="33"/>
      <c r="OT245" s="33"/>
      <c r="OU245" s="33"/>
      <c r="OV245" s="33"/>
      <c r="OW245" s="33"/>
      <c r="OX245" s="33"/>
      <c r="OY245" s="33"/>
      <c r="OZ245" s="33"/>
      <c r="PA245" s="33"/>
      <c r="PB245" s="33"/>
      <c r="PC245" s="33"/>
      <c r="PD245" s="33"/>
      <c r="PE245" s="33"/>
      <c r="PF245" s="33"/>
      <c r="PG245" s="33"/>
      <c r="PH245" s="33"/>
      <c r="PI245" s="33"/>
      <c r="PJ245" s="33"/>
      <c r="PK245" s="33"/>
      <c r="PL245" s="33"/>
      <c r="PM245" s="33"/>
      <c r="PN245" s="33"/>
      <c r="PO245" s="33"/>
      <c r="PP245" s="33"/>
      <c r="PQ245" s="33"/>
      <c r="PR245" s="33"/>
      <c r="PS245" s="33"/>
      <c r="PT245" s="33"/>
      <c r="PU245" s="33"/>
      <c r="PV245" s="33"/>
      <c r="PW245" s="33"/>
      <c r="PX245" s="33"/>
      <c r="PY245" s="33"/>
      <c r="PZ245" s="33"/>
    </row>
    <row r="246" spans="1:442" s="34" customFormat="1">
      <c r="A246" s="35">
        <v>50410</v>
      </c>
      <c r="B246" s="36" t="s">
        <v>373</v>
      </c>
      <c r="C246" s="26">
        <v>588027.80630773352</v>
      </c>
      <c r="D246" s="27">
        <v>5.8038000000000002E-4</v>
      </c>
      <c r="E246" s="27">
        <v>6.6045000000000003E-4</v>
      </c>
      <c r="F246" s="31">
        <v>7700100</v>
      </c>
      <c r="G246" s="30">
        <v>8856368</v>
      </c>
      <c r="H246" s="32">
        <v>6748020</v>
      </c>
      <c r="I246" s="31">
        <v>402043</v>
      </c>
      <c r="J246" s="30">
        <v>-344953.05745169643</v>
      </c>
      <c r="K246" s="30">
        <v>57089.942548303574</v>
      </c>
      <c r="L246" s="30">
        <v>0</v>
      </c>
      <c r="M246" s="32">
        <v>57089.942548303574</v>
      </c>
      <c r="N246" s="31">
        <v>0</v>
      </c>
      <c r="O246" s="30">
        <v>0</v>
      </c>
      <c r="P246" s="30">
        <v>166105</v>
      </c>
      <c r="Q246" s="30">
        <v>13570.657055403919</v>
      </c>
      <c r="R246" s="32">
        <v>179675.65705540392</v>
      </c>
      <c r="S246" s="31">
        <v>9020</v>
      </c>
      <c r="T246" s="30">
        <v>0</v>
      </c>
      <c r="U246" s="30">
        <v>136263</v>
      </c>
      <c r="V246" s="30">
        <v>582503.64389001578</v>
      </c>
      <c r="W246" s="29">
        <v>727786.64389001578</v>
      </c>
      <c r="X246" s="31">
        <v>-566862.34675833699</v>
      </c>
      <c r="Y246" s="30">
        <v>-11452.640076274829</v>
      </c>
      <c r="Z246" s="30">
        <v>-7530</v>
      </c>
      <c r="AA246" s="30">
        <v>37734</v>
      </c>
      <c r="AB246" s="30">
        <v>0</v>
      </c>
      <c r="AC246" s="32">
        <v>0</v>
      </c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</row>
    <row r="247" spans="1:442" s="34" customFormat="1">
      <c r="A247" s="35">
        <v>50529</v>
      </c>
      <c r="B247" s="36" t="s">
        <v>374</v>
      </c>
      <c r="C247" s="26">
        <v>413941.19656883413</v>
      </c>
      <c r="D247" s="27">
        <v>4.0477999999999998E-4</v>
      </c>
      <c r="E247" s="27">
        <v>3.8559E-4</v>
      </c>
      <c r="F247" s="31">
        <v>5370355</v>
      </c>
      <c r="G247" s="30">
        <v>6176782</v>
      </c>
      <c r="H247" s="32">
        <v>4706337</v>
      </c>
      <c r="I247" s="31">
        <v>280401</v>
      </c>
      <c r="J247" s="30">
        <v>392897.025466525</v>
      </c>
      <c r="K247" s="30">
        <v>673298.025466525</v>
      </c>
      <c r="L247" s="30">
        <v>0</v>
      </c>
      <c r="M247" s="32">
        <v>673298.025466525</v>
      </c>
      <c r="N247" s="31">
        <v>0</v>
      </c>
      <c r="O247" s="30">
        <v>0</v>
      </c>
      <c r="P247" s="30">
        <v>115848</v>
      </c>
      <c r="Q247" s="30">
        <v>147666.5678068134</v>
      </c>
      <c r="R247" s="32">
        <v>263514.5678068134</v>
      </c>
      <c r="S247" s="31">
        <v>6291</v>
      </c>
      <c r="T247" s="30">
        <v>0</v>
      </c>
      <c r="U247" s="30">
        <v>95035</v>
      </c>
      <c r="V247" s="30">
        <v>0</v>
      </c>
      <c r="W247" s="29">
        <v>101326</v>
      </c>
      <c r="X247" s="31">
        <v>138927.67636201496</v>
      </c>
      <c r="Y247" s="30">
        <v>2194.8914447984566</v>
      </c>
      <c r="Z247" s="30">
        <v>-5251</v>
      </c>
      <c r="AA247" s="30">
        <v>26317</v>
      </c>
      <c r="AB247" s="30">
        <v>0</v>
      </c>
      <c r="AC247" s="32">
        <v>0</v>
      </c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</row>
    <row r="248" spans="1:442" s="34" customFormat="1">
      <c r="A248" s="35">
        <v>50550</v>
      </c>
      <c r="B248" s="36" t="s">
        <v>375</v>
      </c>
      <c r="C248" s="26">
        <v>1157718.921245774</v>
      </c>
      <c r="D248" s="27">
        <v>1.14157E-3</v>
      </c>
      <c r="E248" s="27">
        <v>1.17936E-3</v>
      </c>
      <c r="F248" s="31">
        <v>15145600</v>
      </c>
      <c r="G248" s="30">
        <v>17419904</v>
      </c>
      <c r="H248" s="32">
        <v>13272920</v>
      </c>
      <c r="I248" s="31">
        <v>790793</v>
      </c>
      <c r="J248" s="30">
        <v>82058.689540100066</v>
      </c>
      <c r="K248" s="30">
        <v>872851.68954010005</v>
      </c>
      <c r="L248" s="30">
        <v>0</v>
      </c>
      <c r="M248" s="32">
        <v>872851.68954010005</v>
      </c>
      <c r="N248" s="31">
        <v>0</v>
      </c>
      <c r="O248" s="30">
        <v>0</v>
      </c>
      <c r="P248" s="30">
        <v>326717</v>
      </c>
      <c r="Q248" s="30">
        <v>64343.250416939503</v>
      </c>
      <c r="R248" s="32">
        <v>391060.2504169395</v>
      </c>
      <c r="S248" s="31">
        <v>17743</v>
      </c>
      <c r="T248" s="30">
        <v>0</v>
      </c>
      <c r="U248" s="30">
        <v>268020</v>
      </c>
      <c r="V248" s="30">
        <v>319790.77356608061</v>
      </c>
      <c r="W248" s="29">
        <v>605553.77356608061</v>
      </c>
      <c r="X248" s="31">
        <v>-267571.11582431599</v>
      </c>
      <c r="Y248" s="30">
        <v>-6331.4073248251152</v>
      </c>
      <c r="Z248" s="30">
        <v>-14810</v>
      </c>
      <c r="AA248" s="30">
        <v>74219.000000000029</v>
      </c>
      <c r="AB248" s="30">
        <v>0</v>
      </c>
      <c r="AC248" s="32">
        <v>0</v>
      </c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  <c r="GE248" s="33"/>
      <c r="GF248" s="33"/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33"/>
      <c r="GZ248" s="33"/>
      <c r="HA248" s="33"/>
      <c r="HB248" s="33"/>
      <c r="HC248" s="33"/>
      <c r="HD248" s="33"/>
      <c r="HE248" s="33"/>
      <c r="HF248" s="33"/>
      <c r="HG248" s="33"/>
      <c r="HH248" s="33"/>
      <c r="HI248" s="33"/>
      <c r="HJ248" s="33"/>
      <c r="HK248" s="33"/>
      <c r="HL248" s="33"/>
      <c r="HM248" s="33"/>
      <c r="HN248" s="33"/>
      <c r="HO248" s="33"/>
      <c r="HP248" s="33"/>
      <c r="HQ248" s="33"/>
      <c r="HR248" s="33"/>
      <c r="HS248" s="33"/>
      <c r="HT248" s="33"/>
      <c r="HU248" s="33"/>
      <c r="HV248" s="33"/>
      <c r="HW248" s="33"/>
      <c r="HX248" s="33"/>
      <c r="HY248" s="33"/>
      <c r="HZ248" s="33"/>
      <c r="IA248" s="33"/>
      <c r="IB248" s="33"/>
      <c r="IC248" s="33"/>
      <c r="ID248" s="33"/>
      <c r="IE248" s="33"/>
      <c r="IF248" s="33"/>
      <c r="IG248" s="33"/>
      <c r="IH248" s="33"/>
      <c r="II248" s="33"/>
      <c r="IJ248" s="33"/>
      <c r="IK248" s="33"/>
      <c r="IL248" s="33"/>
      <c r="IM248" s="33"/>
      <c r="IN248" s="33"/>
      <c r="IO248" s="33"/>
      <c r="IP248" s="33"/>
      <c r="IQ248" s="33"/>
      <c r="IR248" s="33"/>
      <c r="IS248" s="33"/>
      <c r="IT248" s="33"/>
      <c r="IU248" s="33"/>
      <c r="IV248" s="33"/>
      <c r="IW248" s="33"/>
      <c r="IX248" s="33"/>
      <c r="IY248" s="33"/>
      <c r="IZ248" s="33"/>
      <c r="JA248" s="33"/>
      <c r="JB248" s="33"/>
      <c r="JC248" s="33"/>
      <c r="JD248" s="33"/>
      <c r="JE248" s="33"/>
      <c r="JF248" s="33"/>
      <c r="JG248" s="33"/>
      <c r="JH248" s="33"/>
      <c r="JI248" s="33"/>
      <c r="JJ248" s="33"/>
      <c r="JK248" s="33"/>
      <c r="JL248" s="33"/>
      <c r="JM248" s="33"/>
      <c r="JN248" s="33"/>
      <c r="JO248" s="33"/>
      <c r="JP248" s="33"/>
      <c r="JQ248" s="33"/>
      <c r="JR248" s="33"/>
      <c r="JS248" s="33"/>
      <c r="JT248" s="33"/>
      <c r="JU248" s="33"/>
      <c r="JV248" s="33"/>
      <c r="JW248" s="33"/>
      <c r="JX248" s="33"/>
      <c r="JY248" s="33"/>
      <c r="JZ248" s="33"/>
      <c r="KA248" s="33"/>
      <c r="KB248" s="33"/>
      <c r="KC248" s="33"/>
      <c r="KD248" s="33"/>
      <c r="KE248" s="33"/>
      <c r="KF248" s="33"/>
      <c r="KG248" s="33"/>
      <c r="KH248" s="33"/>
      <c r="KI248" s="33"/>
      <c r="KJ248" s="33"/>
      <c r="KK248" s="33"/>
      <c r="KL248" s="33"/>
      <c r="KM248" s="33"/>
      <c r="KN248" s="33"/>
      <c r="KO248" s="33"/>
      <c r="KP248" s="33"/>
      <c r="KQ248" s="33"/>
      <c r="KR248" s="33"/>
      <c r="KS248" s="33"/>
      <c r="KT248" s="33"/>
      <c r="KU248" s="33"/>
      <c r="KV248" s="33"/>
      <c r="KW248" s="33"/>
      <c r="KX248" s="33"/>
      <c r="KY248" s="33"/>
      <c r="KZ248" s="33"/>
      <c r="LA248" s="33"/>
      <c r="LB248" s="33"/>
      <c r="LC248" s="33"/>
      <c r="LD248" s="33"/>
      <c r="LE248" s="33"/>
      <c r="LF248" s="33"/>
      <c r="LG248" s="33"/>
      <c r="LH248" s="33"/>
      <c r="LI248" s="33"/>
      <c r="LJ248" s="33"/>
      <c r="LK248" s="33"/>
      <c r="LL248" s="33"/>
      <c r="LM248" s="33"/>
      <c r="LN248" s="33"/>
      <c r="LO248" s="33"/>
      <c r="LP248" s="33"/>
      <c r="LQ248" s="33"/>
      <c r="LR248" s="33"/>
      <c r="LS248" s="33"/>
      <c r="LT248" s="33"/>
      <c r="LU248" s="33"/>
      <c r="LV248" s="33"/>
      <c r="LW248" s="33"/>
      <c r="LX248" s="33"/>
      <c r="LY248" s="33"/>
      <c r="LZ248" s="33"/>
      <c r="MA248" s="33"/>
      <c r="MB248" s="33"/>
      <c r="MC248" s="33"/>
      <c r="MD248" s="33"/>
      <c r="ME248" s="33"/>
      <c r="MF248" s="33"/>
      <c r="MG248" s="33"/>
      <c r="MH248" s="33"/>
      <c r="MI248" s="33"/>
      <c r="MJ248" s="33"/>
      <c r="MK248" s="33"/>
      <c r="ML248" s="33"/>
      <c r="MM248" s="33"/>
      <c r="MN248" s="33"/>
      <c r="MO248" s="33"/>
      <c r="MP248" s="33"/>
      <c r="MQ248" s="33"/>
      <c r="MR248" s="33"/>
      <c r="MS248" s="33"/>
      <c r="MT248" s="33"/>
      <c r="MU248" s="33"/>
      <c r="MV248" s="33"/>
      <c r="MW248" s="33"/>
      <c r="MX248" s="33"/>
      <c r="MY248" s="33"/>
      <c r="MZ248" s="33"/>
      <c r="NA248" s="33"/>
      <c r="NB248" s="33"/>
      <c r="NC248" s="33"/>
      <c r="ND248" s="33"/>
      <c r="NE248" s="33"/>
      <c r="NF248" s="33"/>
      <c r="NG248" s="33"/>
      <c r="NH248" s="33"/>
      <c r="NI248" s="33"/>
      <c r="NJ248" s="33"/>
      <c r="NK248" s="33"/>
      <c r="NL248" s="33"/>
      <c r="NM248" s="33"/>
      <c r="NN248" s="33"/>
      <c r="NO248" s="33"/>
      <c r="NP248" s="33"/>
      <c r="NQ248" s="33"/>
      <c r="NR248" s="33"/>
      <c r="NS248" s="33"/>
      <c r="NT248" s="33"/>
      <c r="NU248" s="33"/>
      <c r="NV248" s="33"/>
      <c r="NW248" s="33"/>
      <c r="NX248" s="33"/>
      <c r="NY248" s="33"/>
      <c r="NZ248" s="33"/>
      <c r="OA248" s="33"/>
      <c r="OB248" s="33"/>
      <c r="OC248" s="33"/>
      <c r="OD248" s="33"/>
      <c r="OE248" s="33"/>
      <c r="OF248" s="33"/>
      <c r="OG248" s="33"/>
      <c r="OH248" s="33"/>
      <c r="OI248" s="33"/>
      <c r="OJ248" s="33"/>
      <c r="OK248" s="33"/>
      <c r="OL248" s="33"/>
      <c r="OM248" s="33"/>
      <c r="ON248" s="33"/>
      <c r="OO248" s="33"/>
      <c r="OP248" s="33"/>
      <c r="OQ248" s="33"/>
      <c r="OR248" s="33"/>
      <c r="OS248" s="33"/>
      <c r="OT248" s="33"/>
      <c r="OU248" s="33"/>
      <c r="OV248" s="33"/>
      <c r="OW248" s="33"/>
      <c r="OX248" s="33"/>
      <c r="OY248" s="33"/>
      <c r="OZ248" s="33"/>
      <c r="PA248" s="33"/>
      <c r="PB248" s="33"/>
      <c r="PC248" s="33"/>
      <c r="PD248" s="33"/>
      <c r="PE248" s="33"/>
      <c r="PF248" s="33"/>
      <c r="PG248" s="33"/>
      <c r="PH248" s="33"/>
      <c r="PI248" s="33"/>
      <c r="PJ248" s="33"/>
      <c r="PK248" s="33"/>
      <c r="PL248" s="33"/>
      <c r="PM248" s="33"/>
      <c r="PN248" s="33"/>
      <c r="PO248" s="33"/>
      <c r="PP248" s="33"/>
      <c r="PQ248" s="33"/>
      <c r="PR248" s="33"/>
      <c r="PS248" s="33"/>
      <c r="PT248" s="33"/>
      <c r="PU248" s="33"/>
      <c r="PV248" s="33"/>
      <c r="PW248" s="33"/>
      <c r="PX248" s="33"/>
      <c r="PY248" s="33"/>
      <c r="PZ248" s="33"/>
    </row>
    <row r="249" spans="1:442" s="34" customFormat="1">
      <c r="A249" s="35">
        <v>50660</v>
      </c>
      <c r="B249" s="36" t="s">
        <v>119</v>
      </c>
      <c r="C249" s="26">
        <v>10787152.181832854</v>
      </c>
      <c r="D249" s="27">
        <v>1.06418E-2</v>
      </c>
      <c r="E249" s="27">
        <v>1.055714E-2</v>
      </c>
      <c r="F249" s="31">
        <v>141188404</v>
      </c>
      <c r="G249" s="30">
        <v>162389630</v>
      </c>
      <c r="H249" s="32">
        <v>123731143</v>
      </c>
      <c r="I249" s="31">
        <v>7371831</v>
      </c>
      <c r="J249" s="30">
        <v>5141098.1383221373</v>
      </c>
      <c r="K249" s="30">
        <v>12512929.138322137</v>
      </c>
      <c r="L249" s="30">
        <v>0</v>
      </c>
      <c r="M249" s="32">
        <v>12512929.138322137</v>
      </c>
      <c r="N249" s="31">
        <v>0</v>
      </c>
      <c r="O249" s="30">
        <v>0</v>
      </c>
      <c r="P249" s="30">
        <v>3045682</v>
      </c>
      <c r="Q249" s="30">
        <v>666017.71500570758</v>
      </c>
      <c r="R249" s="32">
        <v>3711699.7150057075</v>
      </c>
      <c r="S249" s="31">
        <v>165399</v>
      </c>
      <c r="T249" s="30">
        <v>0</v>
      </c>
      <c r="U249" s="30">
        <v>2498502</v>
      </c>
      <c r="V249" s="30">
        <v>0</v>
      </c>
      <c r="W249" s="29">
        <v>2663901</v>
      </c>
      <c r="X249" s="31">
        <v>493979.06553857925</v>
      </c>
      <c r="Y249" s="30">
        <v>-1.3505328717119482</v>
      </c>
      <c r="Z249" s="30">
        <v>-138063</v>
      </c>
      <c r="AA249" s="30">
        <v>691884</v>
      </c>
      <c r="AB249" s="30">
        <v>0</v>
      </c>
      <c r="AC249" s="32">
        <v>0</v>
      </c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</row>
    <row r="250" spans="1:442" s="34" customFormat="1">
      <c r="A250" s="35">
        <v>50665</v>
      </c>
      <c r="B250" s="36" t="s">
        <v>120</v>
      </c>
      <c r="C250" s="26">
        <v>1633775.5233714362</v>
      </c>
      <c r="D250" s="27">
        <v>1.6147799999999999E-3</v>
      </c>
      <c r="E250" s="27">
        <v>1.6098200000000001E-3</v>
      </c>
      <c r="F250" s="31">
        <v>21423839</v>
      </c>
      <c r="G250" s="30">
        <v>24640900</v>
      </c>
      <c r="H250" s="32">
        <v>18774885</v>
      </c>
      <c r="I250" s="31">
        <v>1118597</v>
      </c>
      <c r="J250" s="30">
        <v>-396661.51495375624</v>
      </c>
      <c r="K250" s="30">
        <v>721935.48504624376</v>
      </c>
      <c r="L250" s="30">
        <v>0</v>
      </c>
      <c r="M250" s="32">
        <v>721935.48504624376</v>
      </c>
      <c r="N250" s="31">
        <v>0</v>
      </c>
      <c r="O250" s="30">
        <v>0</v>
      </c>
      <c r="P250" s="30">
        <v>462150</v>
      </c>
      <c r="Q250" s="30">
        <v>0</v>
      </c>
      <c r="R250" s="32">
        <v>462150</v>
      </c>
      <c r="S250" s="31">
        <v>25097</v>
      </c>
      <c r="T250" s="30">
        <v>0</v>
      </c>
      <c r="U250" s="30">
        <v>379121</v>
      </c>
      <c r="V250" s="30">
        <v>74871.767575347578</v>
      </c>
      <c r="W250" s="29">
        <v>479089.76757534756</v>
      </c>
      <c r="X250" s="31">
        <v>-99879.957216367315</v>
      </c>
      <c r="Y250" s="30">
        <v>-1096.8103589802599</v>
      </c>
      <c r="Z250" s="30">
        <v>-20950</v>
      </c>
      <c r="AA250" s="30">
        <v>104987.00000000006</v>
      </c>
      <c r="AB250" s="30">
        <v>0</v>
      </c>
      <c r="AC250" s="32">
        <v>0</v>
      </c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  <c r="IU250" s="33"/>
      <c r="IV250" s="33"/>
      <c r="IW250" s="33"/>
      <c r="IX250" s="33"/>
      <c r="IY250" s="33"/>
      <c r="IZ250" s="33"/>
      <c r="JA250" s="33"/>
      <c r="JB250" s="33"/>
      <c r="JC250" s="33"/>
      <c r="JD250" s="33"/>
      <c r="JE250" s="33"/>
      <c r="JF250" s="33"/>
      <c r="JG250" s="33"/>
      <c r="JH250" s="33"/>
      <c r="JI250" s="33"/>
      <c r="JJ250" s="33"/>
      <c r="JK250" s="33"/>
      <c r="JL250" s="33"/>
      <c r="JM250" s="33"/>
      <c r="JN250" s="33"/>
      <c r="JO250" s="33"/>
      <c r="JP250" s="33"/>
      <c r="JQ250" s="33"/>
      <c r="JR250" s="33"/>
      <c r="JS250" s="33"/>
      <c r="JT250" s="33"/>
      <c r="JU250" s="33"/>
      <c r="JV250" s="33"/>
      <c r="JW250" s="33"/>
      <c r="JX250" s="33"/>
      <c r="JY250" s="33"/>
      <c r="JZ250" s="33"/>
      <c r="KA250" s="33"/>
      <c r="KB250" s="33"/>
      <c r="KC250" s="33"/>
      <c r="KD250" s="33"/>
      <c r="KE250" s="33"/>
      <c r="KF250" s="33"/>
      <c r="KG250" s="33"/>
      <c r="KH250" s="33"/>
      <c r="KI250" s="33"/>
      <c r="KJ250" s="33"/>
      <c r="KK250" s="33"/>
      <c r="KL250" s="33"/>
      <c r="KM250" s="33"/>
      <c r="KN250" s="33"/>
      <c r="KO250" s="33"/>
      <c r="KP250" s="33"/>
      <c r="KQ250" s="33"/>
      <c r="KR250" s="33"/>
      <c r="KS250" s="33"/>
      <c r="KT250" s="33"/>
      <c r="KU250" s="33"/>
      <c r="KV250" s="33"/>
      <c r="KW250" s="33"/>
      <c r="KX250" s="33"/>
      <c r="KY250" s="33"/>
      <c r="KZ250" s="33"/>
      <c r="LA250" s="33"/>
      <c r="LB250" s="33"/>
      <c r="LC250" s="33"/>
      <c r="LD250" s="33"/>
      <c r="LE250" s="33"/>
      <c r="LF250" s="33"/>
      <c r="LG250" s="33"/>
      <c r="LH250" s="33"/>
      <c r="LI250" s="33"/>
      <c r="LJ250" s="33"/>
      <c r="LK250" s="33"/>
      <c r="LL250" s="33"/>
      <c r="LM250" s="33"/>
      <c r="LN250" s="33"/>
      <c r="LO250" s="33"/>
      <c r="LP250" s="33"/>
      <c r="LQ250" s="33"/>
      <c r="LR250" s="33"/>
      <c r="LS250" s="33"/>
      <c r="LT250" s="33"/>
      <c r="LU250" s="33"/>
      <c r="LV250" s="33"/>
      <c r="LW250" s="33"/>
      <c r="LX250" s="33"/>
      <c r="LY250" s="33"/>
      <c r="LZ250" s="33"/>
      <c r="MA250" s="33"/>
      <c r="MB250" s="33"/>
      <c r="MC250" s="33"/>
      <c r="MD250" s="33"/>
      <c r="ME250" s="33"/>
      <c r="MF250" s="33"/>
      <c r="MG250" s="33"/>
      <c r="MH250" s="33"/>
      <c r="MI250" s="33"/>
      <c r="MJ250" s="33"/>
      <c r="MK250" s="33"/>
      <c r="ML250" s="33"/>
      <c r="MM250" s="33"/>
      <c r="MN250" s="33"/>
      <c r="MO250" s="33"/>
      <c r="MP250" s="33"/>
      <c r="MQ250" s="33"/>
      <c r="MR250" s="33"/>
      <c r="MS250" s="33"/>
      <c r="MT250" s="33"/>
      <c r="MU250" s="33"/>
      <c r="MV250" s="33"/>
      <c r="MW250" s="33"/>
      <c r="MX250" s="33"/>
      <c r="MY250" s="33"/>
      <c r="MZ250" s="33"/>
      <c r="NA250" s="33"/>
      <c r="NB250" s="33"/>
      <c r="NC250" s="33"/>
      <c r="ND250" s="33"/>
      <c r="NE250" s="33"/>
      <c r="NF250" s="33"/>
      <c r="NG250" s="33"/>
      <c r="NH250" s="33"/>
      <c r="NI250" s="33"/>
      <c r="NJ250" s="33"/>
      <c r="NK250" s="33"/>
      <c r="NL250" s="33"/>
      <c r="NM250" s="33"/>
      <c r="NN250" s="33"/>
      <c r="NO250" s="33"/>
      <c r="NP250" s="33"/>
      <c r="NQ250" s="33"/>
      <c r="NR250" s="33"/>
      <c r="NS250" s="33"/>
      <c r="NT250" s="33"/>
      <c r="NU250" s="33"/>
      <c r="NV250" s="33"/>
      <c r="NW250" s="33"/>
      <c r="NX250" s="33"/>
      <c r="NY250" s="33"/>
      <c r="NZ250" s="33"/>
      <c r="OA250" s="33"/>
      <c r="OB250" s="33"/>
      <c r="OC250" s="33"/>
      <c r="OD250" s="33"/>
      <c r="OE250" s="33"/>
      <c r="OF250" s="33"/>
      <c r="OG250" s="33"/>
      <c r="OH250" s="33"/>
      <c r="OI250" s="33"/>
      <c r="OJ250" s="33"/>
      <c r="OK250" s="33"/>
      <c r="OL250" s="33"/>
      <c r="OM250" s="33"/>
      <c r="ON250" s="33"/>
      <c r="OO250" s="33"/>
      <c r="OP250" s="33"/>
      <c r="OQ250" s="33"/>
      <c r="OR250" s="33"/>
      <c r="OS250" s="33"/>
      <c r="OT250" s="33"/>
      <c r="OU250" s="33"/>
      <c r="OV250" s="33"/>
      <c r="OW250" s="33"/>
      <c r="OX250" s="33"/>
      <c r="OY250" s="33"/>
      <c r="OZ250" s="33"/>
      <c r="PA250" s="33"/>
      <c r="PB250" s="33"/>
      <c r="PC250" s="33"/>
      <c r="PD250" s="33"/>
      <c r="PE250" s="33"/>
      <c r="PF250" s="33"/>
      <c r="PG250" s="33"/>
      <c r="PH250" s="33"/>
      <c r="PI250" s="33"/>
      <c r="PJ250" s="33"/>
      <c r="PK250" s="33"/>
      <c r="PL250" s="33"/>
      <c r="PM250" s="33"/>
      <c r="PN250" s="33"/>
      <c r="PO250" s="33"/>
      <c r="PP250" s="33"/>
      <c r="PQ250" s="33"/>
      <c r="PR250" s="33"/>
      <c r="PS250" s="33"/>
      <c r="PT250" s="33"/>
      <c r="PU250" s="33"/>
      <c r="PV250" s="33"/>
      <c r="PW250" s="33"/>
      <c r="PX250" s="33"/>
      <c r="PY250" s="33"/>
      <c r="PZ250" s="33"/>
    </row>
    <row r="251" spans="1:442" s="34" customFormat="1">
      <c r="A251" s="35">
        <v>50670</v>
      </c>
      <c r="B251" s="36" t="s">
        <v>121</v>
      </c>
      <c r="C251" s="26">
        <v>15297021.466747189</v>
      </c>
      <c r="D251" s="27">
        <v>1.509043E-2</v>
      </c>
      <c r="E251" s="27">
        <v>1.540326E-2</v>
      </c>
      <c r="F251" s="31">
        <v>200209902</v>
      </c>
      <c r="G251" s="30">
        <v>230273952</v>
      </c>
      <c r="H251" s="32">
        <v>175454918</v>
      </c>
      <c r="I251" s="31">
        <v>10453505</v>
      </c>
      <c r="J251" s="30">
        <v>-1423140.6685186725</v>
      </c>
      <c r="K251" s="30">
        <v>9030364.3314813282</v>
      </c>
      <c r="L251" s="30">
        <v>0</v>
      </c>
      <c r="M251" s="32">
        <v>9030364.3314813282</v>
      </c>
      <c r="N251" s="31">
        <v>0</v>
      </c>
      <c r="O251" s="30">
        <v>0</v>
      </c>
      <c r="P251" s="30">
        <v>4318879</v>
      </c>
      <c r="Q251" s="30">
        <v>181964.72227695287</v>
      </c>
      <c r="R251" s="32">
        <v>4500843.722276953</v>
      </c>
      <c r="S251" s="31">
        <v>234541</v>
      </c>
      <c r="T251" s="30">
        <v>0</v>
      </c>
      <c r="U251" s="30">
        <v>3542960</v>
      </c>
      <c r="V251" s="30">
        <v>2943306.7424605978</v>
      </c>
      <c r="W251" s="29">
        <v>6720807.7424605973</v>
      </c>
      <c r="X251" s="31">
        <v>-2946775.1232726527</v>
      </c>
      <c r="Y251" s="30">
        <v>-58524.896910992167</v>
      </c>
      <c r="Z251" s="30">
        <v>-195778</v>
      </c>
      <c r="AA251" s="30">
        <v>981114</v>
      </c>
      <c r="AB251" s="30">
        <v>0</v>
      </c>
      <c r="AC251" s="32">
        <v>0</v>
      </c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  <c r="GE251" s="33"/>
      <c r="GF251" s="33"/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33"/>
      <c r="GZ251" s="33"/>
      <c r="HA251" s="33"/>
      <c r="HB251" s="33"/>
      <c r="HC251" s="33"/>
      <c r="HD251" s="33"/>
      <c r="HE251" s="33"/>
      <c r="HF251" s="33"/>
      <c r="HG251" s="33"/>
      <c r="HH251" s="33"/>
      <c r="HI251" s="33"/>
      <c r="HJ251" s="33"/>
      <c r="HK251" s="33"/>
      <c r="HL251" s="33"/>
      <c r="HM251" s="33"/>
      <c r="HN251" s="33"/>
      <c r="HO251" s="33"/>
      <c r="HP251" s="33"/>
      <c r="HQ251" s="33"/>
      <c r="HR251" s="33"/>
      <c r="HS251" s="33"/>
      <c r="HT251" s="33"/>
      <c r="HU251" s="33"/>
      <c r="HV251" s="33"/>
      <c r="HW251" s="33"/>
      <c r="HX251" s="33"/>
      <c r="HY251" s="33"/>
      <c r="HZ251" s="33"/>
      <c r="IA251" s="33"/>
      <c r="IB251" s="33"/>
      <c r="IC251" s="33"/>
      <c r="ID251" s="33"/>
      <c r="IE251" s="33"/>
      <c r="IF251" s="33"/>
      <c r="IG251" s="33"/>
      <c r="IH251" s="33"/>
      <c r="II251" s="33"/>
      <c r="IJ251" s="33"/>
      <c r="IK251" s="33"/>
      <c r="IL251" s="33"/>
      <c r="IM251" s="33"/>
      <c r="IN251" s="33"/>
      <c r="IO251" s="33"/>
      <c r="IP251" s="33"/>
      <c r="IQ251" s="33"/>
      <c r="IR251" s="33"/>
      <c r="IS251" s="33"/>
      <c r="IT251" s="33"/>
      <c r="IU251" s="33"/>
      <c r="IV251" s="33"/>
      <c r="IW251" s="33"/>
      <c r="IX251" s="33"/>
      <c r="IY251" s="33"/>
      <c r="IZ251" s="33"/>
      <c r="JA251" s="33"/>
      <c r="JB251" s="33"/>
      <c r="JC251" s="33"/>
      <c r="JD251" s="33"/>
      <c r="JE251" s="33"/>
      <c r="JF251" s="33"/>
      <c r="JG251" s="33"/>
      <c r="JH251" s="33"/>
      <c r="JI251" s="33"/>
      <c r="JJ251" s="33"/>
      <c r="JK251" s="33"/>
      <c r="JL251" s="33"/>
      <c r="JM251" s="33"/>
      <c r="JN251" s="33"/>
      <c r="JO251" s="33"/>
      <c r="JP251" s="33"/>
      <c r="JQ251" s="33"/>
      <c r="JR251" s="33"/>
      <c r="JS251" s="33"/>
      <c r="JT251" s="33"/>
      <c r="JU251" s="33"/>
      <c r="JV251" s="33"/>
      <c r="JW251" s="33"/>
      <c r="JX251" s="33"/>
      <c r="JY251" s="33"/>
      <c r="JZ251" s="33"/>
      <c r="KA251" s="33"/>
      <c r="KB251" s="33"/>
      <c r="KC251" s="33"/>
      <c r="KD251" s="33"/>
      <c r="KE251" s="33"/>
      <c r="KF251" s="33"/>
      <c r="KG251" s="33"/>
      <c r="KH251" s="33"/>
      <c r="KI251" s="33"/>
      <c r="KJ251" s="33"/>
      <c r="KK251" s="33"/>
      <c r="KL251" s="33"/>
      <c r="KM251" s="33"/>
      <c r="KN251" s="33"/>
      <c r="KO251" s="33"/>
      <c r="KP251" s="33"/>
      <c r="KQ251" s="33"/>
      <c r="KR251" s="33"/>
      <c r="KS251" s="33"/>
      <c r="KT251" s="33"/>
      <c r="KU251" s="33"/>
      <c r="KV251" s="33"/>
      <c r="KW251" s="33"/>
      <c r="KX251" s="33"/>
      <c r="KY251" s="33"/>
      <c r="KZ251" s="33"/>
      <c r="LA251" s="33"/>
      <c r="LB251" s="33"/>
      <c r="LC251" s="33"/>
      <c r="LD251" s="33"/>
      <c r="LE251" s="33"/>
      <c r="LF251" s="33"/>
      <c r="LG251" s="33"/>
      <c r="LH251" s="33"/>
      <c r="LI251" s="33"/>
      <c r="LJ251" s="33"/>
      <c r="LK251" s="33"/>
      <c r="LL251" s="33"/>
      <c r="LM251" s="33"/>
      <c r="LN251" s="33"/>
      <c r="LO251" s="33"/>
      <c r="LP251" s="33"/>
      <c r="LQ251" s="33"/>
      <c r="LR251" s="33"/>
      <c r="LS251" s="33"/>
      <c r="LT251" s="33"/>
      <c r="LU251" s="33"/>
      <c r="LV251" s="33"/>
      <c r="LW251" s="33"/>
      <c r="LX251" s="33"/>
      <c r="LY251" s="33"/>
      <c r="LZ251" s="33"/>
      <c r="MA251" s="33"/>
      <c r="MB251" s="33"/>
      <c r="MC251" s="33"/>
      <c r="MD251" s="33"/>
      <c r="ME251" s="33"/>
      <c r="MF251" s="33"/>
      <c r="MG251" s="33"/>
      <c r="MH251" s="33"/>
      <c r="MI251" s="33"/>
      <c r="MJ251" s="33"/>
      <c r="MK251" s="33"/>
      <c r="ML251" s="33"/>
      <c r="MM251" s="33"/>
      <c r="MN251" s="33"/>
      <c r="MO251" s="33"/>
      <c r="MP251" s="33"/>
      <c r="MQ251" s="33"/>
      <c r="MR251" s="33"/>
      <c r="MS251" s="33"/>
      <c r="MT251" s="33"/>
      <c r="MU251" s="33"/>
      <c r="MV251" s="33"/>
      <c r="MW251" s="33"/>
      <c r="MX251" s="33"/>
      <c r="MY251" s="33"/>
      <c r="MZ251" s="33"/>
      <c r="NA251" s="33"/>
      <c r="NB251" s="33"/>
      <c r="NC251" s="33"/>
      <c r="ND251" s="33"/>
      <c r="NE251" s="33"/>
      <c r="NF251" s="33"/>
      <c r="NG251" s="33"/>
      <c r="NH251" s="33"/>
      <c r="NI251" s="33"/>
      <c r="NJ251" s="33"/>
      <c r="NK251" s="33"/>
      <c r="NL251" s="33"/>
      <c r="NM251" s="33"/>
      <c r="NN251" s="33"/>
      <c r="NO251" s="33"/>
      <c r="NP251" s="33"/>
      <c r="NQ251" s="33"/>
      <c r="NR251" s="33"/>
      <c r="NS251" s="33"/>
      <c r="NT251" s="33"/>
      <c r="NU251" s="33"/>
      <c r="NV251" s="33"/>
      <c r="NW251" s="33"/>
      <c r="NX251" s="33"/>
      <c r="NY251" s="33"/>
      <c r="NZ251" s="33"/>
      <c r="OA251" s="33"/>
      <c r="OB251" s="33"/>
      <c r="OC251" s="33"/>
      <c r="OD251" s="33"/>
      <c r="OE251" s="33"/>
      <c r="OF251" s="33"/>
      <c r="OG251" s="33"/>
      <c r="OH251" s="33"/>
      <c r="OI251" s="33"/>
      <c r="OJ251" s="33"/>
      <c r="OK251" s="33"/>
      <c r="OL251" s="33"/>
      <c r="OM251" s="33"/>
      <c r="ON251" s="33"/>
      <c r="OO251" s="33"/>
      <c r="OP251" s="33"/>
      <c r="OQ251" s="33"/>
      <c r="OR251" s="33"/>
      <c r="OS251" s="33"/>
      <c r="OT251" s="33"/>
      <c r="OU251" s="33"/>
      <c r="OV251" s="33"/>
      <c r="OW251" s="33"/>
      <c r="OX251" s="33"/>
      <c r="OY251" s="33"/>
      <c r="OZ251" s="33"/>
      <c r="PA251" s="33"/>
      <c r="PB251" s="33"/>
      <c r="PC251" s="33"/>
      <c r="PD251" s="33"/>
      <c r="PE251" s="33"/>
      <c r="PF251" s="33"/>
      <c r="PG251" s="33"/>
      <c r="PH251" s="33"/>
      <c r="PI251" s="33"/>
      <c r="PJ251" s="33"/>
      <c r="PK251" s="33"/>
      <c r="PL251" s="33"/>
      <c r="PM251" s="33"/>
      <c r="PN251" s="33"/>
      <c r="PO251" s="33"/>
      <c r="PP251" s="33"/>
      <c r="PQ251" s="33"/>
      <c r="PR251" s="33"/>
      <c r="PS251" s="33"/>
      <c r="PT251" s="33"/>
      <c r="PU251" s="33"/>
      <c r="PV251" s="33"/>
      <c r="PW251" s="33"/>
      <c r="PX251" s="33"/>
      <c r="PY251" s="33"/>
      <c r="PZ251" s="33"/>
    </row>
    <row r="252" spans="1:442" s="34" customFormat="1">
      <c r="A252" s="35">
        <v>50850</v>
      </c>
      <c r="B252" s="36" t="s">
        <v>376</v>
      </c>
      <c r="C252" s="26">
        <v>969847.69010864082</v>
      </c>
      <c r="D252" s="27">
        <v>9.5874999999999997E-4</v>
      </c>
      <c r="E252" s="27">
        <v>1.0061E-3</v>
      </c>
      <c r="F252" s="31">
        <v>12720065</v>
      </c>
      <c r="G252" s="30">
        <v>14630143</v>
      </c>
      <c r="H252" s="32">
        <v>11147290</v>
      </c>
      <c r="I252" s="31">
        <v>664149</v>
      </c>
      <c r="J252" s="30">
        <v>-49054.470518693604</v>
      </c>
      <c r="K252" s="30">
        <v>615094.52948130644</v>
      </c>
      <c r="L252" s="30">
        <v>0</v>
      </c>
      <c r="M252" s="32">
        <v>615094.52948130644</v>
      </c>
      <c r="N252" s="31">
        <v>0</v>
      </c>
      <c r="O252" s="30">
        <v>0</v>
      </c>
      <c r="P252" s="30">
        <v>274394</v>
      </c>
      <c r="Q252" s="30">
        <v>30156.28915284291</v>
      </c>
      <c r="R252" s="32">
        <v>304550.28915284289</v>
      </c>
      <c r="S252" s="31">
        <v>14901</v>
      </c>
      <c r="T252" s="30">
        <v>0</v>
      </c>
      <c r="U252" s="30">
        <v>225097</v>
      </c>
      <c r="V252" s="30">
        <v>377472.70093683753</v>
      </c>
      <c r="W252" s="29">
        <v>617470.70093683759</v>
      </c>
      <c r="X252" s="31">
        <v>-355362.9862754292</v>
      </c>
      <c r="Y252" s="30">
        <v>-7453.4255085654486</v>
      </c>
      <c r="Z252" s="30">
        <v>-12438</v>
      </c>
      <c r="AA252" s="30">
        <v>62334</v>
      </c>
      <c r="AB252" s="30">
        <v>0</v>
      </c>
      <c r="AC252" s="32">
        <v>0</v>
      </c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3"/>
      <c r="HB252" s="33"/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  <c r="IU252" s="33"/>
      <c r="IV252" s="33"/>
      <c r="IW252" s="33"/>
      <c r="IX252" s="33"/>
      <c r="IY252" s="33"/>
      <c r="IZ252" s="33"/>
      <c r="JA252" s="33"/>
      <c r="JB252" s="33"/>
      <c r="JC252" s="33"/>
      <c r="JD252" s="33"/>
      <c r="JE252" s="33"/>
      <c r="JF252" s="33"/>
      <c r="JG252" s="33"/>
      <c r="JH252" s="33"/>
      <c r="JI252" s="33"/>
      <c r="JJ252" s="33"/>
      <c r="JK252" s="33"/>
      <c r="JL252" s="33"/>
      <c r="JM252" s="33"/>
      <c r="JN252" s="33"/>
      <c r="JO252" s="33"/>
      <c r="JP252" s="33"/>
      <c r="JQ252" s="33"/>
      <c r="JR252" s="33"/>
      <c r="JS252" s="33"/>
      <c r="JT252" s="33"/>
      <c r="JU252" s="33"/>
      <c r="JV252" s="33"/>
      <c r="JW252" s="33"/>
      <c r="JX252" s="33"/>
      <c r="JY252" s="33"/>
      <c r="JZ252" s="33"/>
      <c r="KA252" s="33"/>
      <c r="KB252" s="33"/>
      <c r="KC252" s="33"/>
      <c r="KD252" s="33"/>
      <c r="KE252" s="33"/>
      <c r="KF252" s="33"/>
      <c r="KG252" s="33"/>
      <c r="KH252" s="33"/>
      <c r="KI252" s="33"/>
      <c r="KJ252" s="33"/>
      <c r="KK252" s="33"/>
      <c r="KL252" s="33"/>
      <c r="KM252" s="33"/>
      <c r="KN252" s="33"/>
      <c r="KO252" s="33"/>
      <c r="KP252" s="33"/>
      <c r="KQ252" s="33"/>
      <c r="KR252" s="33"/>
      <c r="KS252" s="33"/>
      <c r="KT252" s="33"/>
      <c r="KU252" s="33"/>
      <c r="KV252" s="33"/>
      <c r="KW252" s="33"/>
      <c r="KX252" s="33"/>
      <c r="KY252" s="33"/>
      <c r="KZ252" s="33"/>
      <c r="LA252" s="33"/>
      <c r="LB252" s="33"/>
      <c r="LC252" s="33"/>
      <c r="LD252" s="33"/>
      <c r="LE252" s="33"/>
      <c r="LF252" s="33"/>
      <c r="LG252" s="33"/>
      <c r="LH252" s="33"/>
      <c r="LI252" s="33"/>
      <c r="LJ252" s="33"/>
      <c r="LK252" s="33"/>
      <c r="LL252" s="33"/>
      <c r="LM252" s="33"/>
      <c r="LN252" s="33"/>
      <c r="LO252" s="33"/>
      <c r="LP252" s="33"/>
      <c r="LQ252" s="33"/>
      <c r="LR252" s="33"/>
      <c r="LS252" s="33"/>
      <c r="LT252" s="33"/>
      <c r="LU252" s="33"/>
      <c r="LV252" s="33"/>
      <c r="LW252" s="33"/>
      <c r="LX252" s="33"/>
      <c r="LY252" s="33"/>
      <c r="LZ252" s="33"/>
      <c r="MA252" s="33"/>
      <c r="MB252" s="33"/>
      <c r="MC252" s="33"/>
      <c r="MD252" s="33"/>
      <c r="ME252" s="33"/>
      <c r="MF252" s="33"/>
      <c r="MG252" s="33"/>
      <c r="MH252" s="33"/>
      <c r="MI252" s="33"/>
      <c r="MJ252" s="33"/>
      <c r="MK252" s="33"/>
      <c r="ML252" s="33"/>
      <c r="MM252" s="33"/>
      <c r="MN252" s="33"/>
      <c r="MO252" s="33"/>
      <c r="MP252" s="33"/>
      <c r="MQ252" s="33"/>
      <c r="MR252" s="33"/>
      <c r="MS252" s="33"/>
      <c r="MT252" s="33"/>
      <c r="MU252" s="33"/>
      <c r="MV252" s="33"/>
      <c r="MW252" s="33"/>
      <c r="MX252" s="33"/>
      <c r="MY252" s="33"/>
      <c r="MZ252" s="33"/>
      <c r="NA252" s="33"/>
      <c r="NB252" s="33"/>
      <c r="NC252" s="33"/>
      <c r="ND252" s="33"/>
      <c r="NE252" s="33"/>
      <c r="NF252" s="33"/>
      <c r="NG252" s="33"/>
      <c r="NH252" s="33"/>
      <c r="NI252" s="33"/>
      <c r="NJ252" s="33"/>
      <c r="NK252" s="33"/>
      <c r="NL252" s="33"/>
      <c r="NM252" s="33"/>
      <c r="NN252" s="33"/>
      <c r="NO252" s="33"/>
      <c r="NP252" s="33"/>
      <c r="NQ252" s="33"/>
      <c r="NR252" s="33"/>
      <c r="NS252" s="33"/>
      <c r="NT252" s="33"/>
      <c r="NU252" s="33"/>
      <c r="NV252" s="33"/>
      <c r="NW252" s="33"/>
      <c r="NX252" s="33"/>
      <c r="NY252" s="33"/>
      <c r="NZ252" s="33"/>
      <c r="OA252" s="33"/>
      <c r="OB252" s="33"/>
      <c r="OC252" s="33"/>
      <c r="OD252" s="33"/>
      <c r="OE252" s="33"/>
      <c r="OF252" s="33"/>
      <c r="OG252" s="33"/>
      <c r="OH252" s="33"/>
      <c r="OI252" s="33"/>
      <c r="OJ252" s="33"/>
      <c r="OK252" s="33"/>
      <c r="OL252" s="33"/>
      <c r="OM252" s="33"/>
      <c r="ON252" s="33"/>
      <c r="OO252" s="33"/>
      <c r="OP252" s="33"/>
      <c r="OQ252" s="33"/>
      <c r="OR252" s="33"/>
      <c r="OS252" s="33"/>
      <c r="OT252" s="33"/>
      <c r="OU252" s="33"/>
      <c r="OV252" s="33"/>
      <c r="OW252" s="33"/>
      <c r="OX252" s="33"/>
      <c r="OY252" s="33"/>
      <c r="OZ252" s="33"/>
      <c r="PA252" s="33"/>
      <c r="PB252" s="33"/>
      <c r="PC252" s="33"/>
      <c r="PD252" s="33"/>
      <c r="PE252" s="33"/>
      <c r="PF252" s="33"/>
      <c r="PG252" s="33"/>
      <c r="PH252" s="33"/>
      <c r="PI252" s="33"/>
      <c r="PJ252" s="33"/>
      <c r="PK252" s="33"/>
      <c r="PL252" s="33"/>
      <c r="PM252" s="33"/>
      <c r="PN252" s="33"/>
      <c r="PO252" s="33"/>
      <c r="PP252" s="33"/>
      <c r="PQ252" s="33"/>
      <c r="PR252" s="33"/>
      <c r="PS252" s="33"/>
      <c r="PT252" s="33"/>
      <c r="PU252" s="33"/>
      <c r="PV252" s="33"/>
      <c r="PW252" s="33"/>
      <c r="PX252" s="33"/>
      <c r="PY252" s="33"/>
      <c r="PZ252" s="33"/>
    </row>
    <row r="253" spans="1:442" s="34" customFormat="1">
      <c r="A253" s="35">
        <v>50852</v>
      </c>
      <c r="B253" s="36" t="s">
        <v>377</v>
      </c>
      <c r="C253" s="26">
        <v>375467.62857388647</v>
      </c>
      <c r="D253" s="27">
        <v>3.7058000000000002E-4</v>
      </c>
      <c r="E253" s="27">
        <v>3.7838999999999999E-4</v>
      </c>
      <c r="F253" s="31">
        <v>4916612</v>
      </c>
      <c r="G253" s="30">
        <v>5654903</v>
      </c>
      <c r="H253" s="32">
        <v>4308697</v>
      </c>
      <c r="I253" s="31">
        <v>256710</v>
      </c>
      <c r="J253" s="30">
        <v>245000.03714110423</v>
      </c>
      <c r="K253" s="30">
        <v>501710.03714110423</v>
      </c>
      <c r="L253" s="30">
        <v>0</v>
      </c>
      <c r="M253" s="32">
        <v>501710.03714110423</v>
      </c>
      <c r="N253" s="31">
        <v>0</v>
      </c>
      <c r="O253" s="30">
        <v>0</v>
      </c>
      <c r="P253" s="30">
        <v>106060</v>
      </c>
      <c r="Q253" s="30">
        <v>38021.664034688161</v>
      </c>
      <c r="R253" s="32">
        <v>144081.66403468815</v>
      </c>
      <c r="S253" s="31">
        <v>5760</v>
      </c>
      <c r="T253" s="30">
        <v>0</v>
      </c>
      <c r="U253" s="30">
        <v>87005</v>
      </c>
      <c r="V253" s="30">
        <v>73254.241540483723</v>
      </c>
      <c r="W253" s="29">
        <v>166019.24154048372</v>
      </c>
      <c r="X253" s="31">
        <v>-39767.219828531175</v>
      </c>
      <c r="Y253" s="30">
        <v>-1456.357677264388</v>
      </c>
      <c r="Z253" s="30">
        <v>-4808</v>
      </c>
      <c r="AA253" s="30">
        <v>24094</v>
      </c>
      <c r="AB253" s="30">
        <v>0</v>
      </c>
      <c r="AC253" s="32">
        <v>0</v>
      </c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3"/>
      <c r="KU253" s="33"/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3"/>
      <c r="LX253" s="33"/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  <c r="MZ253" s="33"/>
      <c r="NA253" s="33"/>
      <c r="NB253" s="33"/>
      <c r="NC253" s="33"/>
      <c r="ND253" s="33"/>
      <c r="NE253" s="33"/>
      <c r="NF253" s="33"/>
      <c r="NG253" s="33"/>
      <c r="NH253" s="33"/>
      <c r="NI253" s="33"/>
      <c r="NJ253" s="33"/>
      <c r="NK253" s="33"/>
      <c r="NL253" s="33"/>
      <c r="NM253" s="33"/>
      <c r="NN253" s="33"/>
      <c r="NO253" s="33"/>
      <c r="NP253" s="33"/>
      <c r="NQ253" s="33"/>
      <c r="NR253" s="33"/>
      <c r="NS253" s="33"/>
      <c r="NT253" s="33"/>
      <c r="NU253" s="33"/>
      <c r="NV253" s="33"/>
      <c r="NW253" s="33"/>
      <c r="NX253" s="33"/>
      <c r="NY253" s="33"/>
      <c r="NZ253" s="33"/>
      <c r="OA253" s="33"/>
      <c r="OB253" s="33"/>
      <c r="OC253" s="33"/>
      <c r="OD253" s="33"/>
      <c r="OE253" s="33"/>
      <c r="OF253" s="33"/>
      <c r="OG253" s="33"/>
      <c r="OH253" s="33"/>
      <c r="OI253" s="33"/>
      <c r="OJ253" s="33"/>
      <c r="OK253" s="33"/>
      <c r="OL253" s="33"/>
      <c r="OM253" s="33"/>
      <c r="ON253" s="33"/>
      <c r="OO253" s="33"/>
      <c r="OP253" s="33"/>
      <c r="OQ253" s="33"/>
      <c r="OR253" s="33"/>
      <c r="OS253" s="33"/>
      <c r="OT253" s="33"/>
      <c r="OU253" s="33"/>
      <c r="OV253" s="33"/>
      <c r="OW253" s="33"/>
      <c r="OX253" s="33"/>
      <c r="OY253" s="33"/>
      <c r="OZ253" s="33"/>
      <c r="PA253" s="33"/>
      <c r="PB253" s="33"/>
      <c r="PC253" s="33"/>
      <c r="PD253" s="33"/>
      <c r="PE253" s="33"/>
      <c r="PF253" s="33"/>
      <c r="PG253" s="33"/>
      <c r="PH253" s="33"/>
      <c r="PI253" s="33"/>
      <c r="PJ253" s="33"/>
      <c r="PK253" s="33"/>
      <c r="PL253" s="33"/>
      <c r="PM253" s="33"/>
      <c r="PN253" s="33"/>
      <c r="PO253" s="33"/>
      <c r="PP253" s="33"/>
      <c r="PQ253" s="33"/>
      <c r="PR253" s="33"/>
      <c r="PS253" s="33"/>
      <c r="PT253" s="33"/>
      <c r="PU253" s="33"/>
      <c r="PV253" s="33"/>
      <c r="PW253" s="33"/>
      <c r="PX253" s="33"/>
      <c r="PY253" s="33"/>
      <c r="PZ253" s="33"/>
    </row>
    <row r="254" spans="1:442" s="34" customFormat="1">
      <c r="A254" s="35">
        <v>50860</v>
      </c>
      <c r="B254" s="36" t="s">
        <v>378</v>
      </c>
      <c r="C254" s="26">
        <v>891868.79761182738</v>
      </c>
      <c r="D254" s="27">
        <v>8.7808999999999999E-4</v>
      </c>
      <c r="E254" s="27">
        <v>8.1930999999999996E-4</v>
      </c>
      <c r="F254" s="31">
        <v>11649921</v>
      </c>
      <c r="G254" s="30">
        <v>13399304</v>
      </c>
      <c r="H254" s="32">
        <v>10209464</v>
      </c>
      <c r="I254" s="31">
        <v>608274</v>
      </c>
      <c r="J254" s="30">
        <v>579336.87893684348</v>
      </c>
      <c r="K254" s="30">
        <v>1187610.8789368435</v>
      </c>
      <c r="L254" s="30">
        <v>0</v>
      </c>
      <c r="M254" s="32">
        <v>1187610.8789368435</v>
      </c>
      <c r="N254" s="31">
        <v>0</v>
      </c>
      <c r="O254" s="30">
        <v>0</v>
      </c>
      <c r="P254" s="30">
        <v>251309</v>
      </c>
      <c r="Q254" s="30">
        <v>395385.08175881341</v>
      </c>
      <c r="R254" s="32">
        <v>646694.08175881347</v>
      </c>
      <c r="S254" s="31">
        <v>13648</v>
      </c>
      <c r="T254" s="30">
        <v>0</v>
      </c>
      <c r="U254" s="30">
        <v>206160</v>
      </c>
      <c r="V254" s="30">
        <v>0</v>
      </c>
      <c r="W254" s="29">
        <v>219808</v>
      </c>
      <c r="X254" s="31">
        <v>374169.41930711531</v>
      </c>
      <c r="Y254" s="30">
        <v>7020.6624516981028</v>
      </c>
      <c r="Z254" s="30">
        <v>-11392</v>
      </c>
      <c r="AA254" s="30">
        <v>57088</v>
      </c>
      <c r="AB254" s="30">
        <v>0</v>
      </c>
      <c r="AC254" s="32">
        <v>0</v>
      </c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33"/>
      <c r="GZ254" s="33"/>
      <c r="HA254" s="33"/>
      <c r="HB254" s="33"/>
      <c r="HC254" s="33"/>
      <c r="HD254" s="33"/>
      <c r="HE254" s="33"/>
      <c r="HF254" s="33"/>
      <c r="HG254" s="33"/>
      <c r="HH254" s="33"/>
      <c r="HI254" s="33"/>
      <c r="HJ254" s="33"/>
      <c r="HK254" s="33"/>
      <c r="HL254" s="33"/>
      <c r="HM254" s="33"/>
      <c r="HN254" s="33"/>
      <c r="HO254" s="33"/>
      <c r="HP254" s="33"/>
      <c r="HQ254" s="33"/>
      <c r="HR254" s="33"/>
      <c r="HS254" s="33"/>
      <c r="HT254" s="33"/>
      <c r="HU254" s="33"/>
      <c r="HV254" s="33"/>
      <c r="HW254" s="33"/>
      <c r="HX254" s="33"/>
      <c r="HY254" s="33"/>
      <c r="HZ254" s="33"/>
      <c r="IA254" s="33"/>
      <c r="IB254" s="33"/>
      <c r="IC254" s="33"/>
      <c r="ID254" s="33"/>
      <c r="IE254" s="33"/>
      <c r="IF254" s="33"/>
      <c r="IG254" s="33"/>
      <c r="IH254" s="33"/>
      <c r="II254" s="33"/>
      <c r="IJ254" s="33"/>
      <c r="IK254" s="33"/>
      <c r="IL254" s="33"/>
      <c r="IM254" s="33"/>
      <c r="IN254" s="33"/>
      <c r="IO254" s="33"/>
      <c r="IP254" s="33"/>
      <c r="IQ254" s="33"/>
      <c r="IR254" s="33"/>
      <c r="IS254" s="33"/>
      <c r="IT254" s="33"/>
      <c r="IU254" s="33"/>
      <c r="IV254" s="33"/>
      <c r="IW254" s="33"/>
      <c r="IX254" s="33"/>
      <c r="IY254" s="33"/>
      <c r="IZ254" s="33"/>
      <c r="JA254" s="33"/>
      <c r="JB254" s="33"/>
      <c r="JC254" s="33"/>
      <c r="JD254" s="33"/>
      <c r="JE254" s="33"/>
      <c r="JF254" s="33"/>
      <c r="JG254" s="33"/>
      <c r="JH254" s="33"/>
      <c r="JI254" s="33"/>
      <c r="JJ254" s="33"/>
      <c r="JK254" s="33"/>
      <c r="JL254" s="33"/>
      <c r="JM254" s="33"/>
      <c r="JN254" s="33"/>
      <c r="JO254" s="33"/>
      <c r="JP254" s="33"/>
      <c r="JQ254" s="33"/>
      <c r="JR254" s="33"/>
      <c r="JS254" s="33"/>
      <c r="JT254" s="33"/>
      <c r="JU254" s="33"/>
      <c r="JV254" s="33"/>
      <c r="JW254" s="33"/>
      <c r="JX254" s="33"/>
      <c r="JY254" s="33"/>
      <c r="JZ254" s="33"/>
      <c r="KA254" s="33"/>
      <c r="KB254" s="33"/>
      <c r="KC254" s="33"/>
      <c r="KD254" s="33"/>
      <c r="KE254" s="33"/>
      <c r="KF254" s="33"/>
      <c r="KG254" s="33"/>
      <c r="KH254" s="33"/>
      <c r="KI254" s="33"/>
      <c r="KJ254" s="33"/>
      <c r="KK254" s="33"/>
      <c r="KL254" s="33"/>
      <c r="KM254" s="33"/>
      <c r="KN254" s="33"/>
      <c r="KO254" s="33"/>
      <c r="KP254" s="33"/>
      <c r="KQ254" s="33"/>
      <c r="KR254" s="33"/>
      <c r="KS254" s="33"/>
      <c r="KT254" s="33"/>
      <c r="KU254" s="33"/>
      <c r="KV254" s="33"/>
      <c r="KW254" s="33"/>
      <c r="KX254" s="33"/>
      <c r="KY254" s="33"/>
      <c r="KZ254" s="33"/>
      <c r="LA254" s="33"/>
      <c r="LB254" s="33"/>
      <c r="LC254" s="33"/>
      <c r="LD254" s="33"/>
      <c r="LE254" s="33"/>
      <c r="LF254" s="33"/>
      <c r="LG254" s="33"/>
      <c r="LH254" s="33"/>
      <c r="LI254" s="33"/>
      <c r="LJ254" s="33"/>
      <c r="LK254" s="33"/>
      <c r="LL254" s="33"/>
      <c r="LM254" s="33"/>
      <c r="LN254" s="33"/>
      <c r="LO254" s="33"/>
      <c r="LP254" s="33"/>
      <c r="LQ254" s="33"/>
      <c r="LR254" s="33"/>
      <c r="LS254" s="33"/>
      <c r="LT254" s="33"/>
      <c r="LU254" s="33"/>
      <c r="LV254" s="33"/>
      <c r="LW254" s="33"/>
      <c r="LX254" s="33"/>
      <c r="LY254" s="33"/>
      <c r="LZ254" s="33"/>
      <c r="MA254" s="33"/>
      <c r="MB254" s="33"/>
      <c r="MC254" s="33"/>
      <c r="MD254" s="33"/>
      <c r="ME254" s="33"/>
      <c r="MF254" s="33"/>
      <c r="MG254" s="33"/>
      <c r="MH254" s="33"/>
      <c r="MI254" s="33"/>
      <c r="MJ254" s="33"/>
      <c r="MK254" s="33"/>
      <c r="ML254" s="33"/>
      <c r="MM254" s="33"/>
      <c r="MN254" s="33"/>
      <c r="MO254" s="33"/>
      <c r="MP254" s="33"/>
      <c r="MQ254" s="33"/>
      <c r="MR254" s="33"/>
      <c r="MS254" s="33"/>
      <c r="MT254" s="33"/>
      <c r="MU254" s="33"/>
      <c r="MV254" s="33"/>
      <c r="MW254" s="33"/>
      <c r="MX254" s="33"/>
      <c r="MY254" s="33"/>
      <c r="MZ254" s="33"/>
      <c r="NA254" s="33"/>
      <c r="NB254" s="33"/>
      <c r="NC254" s="33"/>
      <c r="ND254" s="33"/>
      <c r="NE254" s="33"/>
      <c r="NF254" s="33"/>
      <c r="NG254" s="33"/>
      <c r="NH254" s="33"/>
      <c r="NI254" s="33"/>
      <c r="NJ254" s="33"/>
      <c r="NK254" s="33"/>
      <c r="NL254" s="33"/>
      <c r="NM254" s="33"/>
      <c r="NN254" s="33"/>
      <c r="NO254" s="33"/>
      <c r="NP254" s="33"/>
      <c r="NQ254" s="33"/>
      <c r="NR254" s="33"/>
      <c r="NS254" s="33"/>
      <c r="NT254" s="33"/>
      <c r="NU254" s="33"/>
      <c r="NV254" s="33"/>
      <c r="NW254" s="33"/>
      <c r="NX254" s="33"/>
      <c r="NY254" s="33"/>
      <c r="NZ254" s="33"/>
      <c r="OA254" s="33"/>
      <c r="OB254" s="33"/>
      <c r="OC254" s="33"/>
      <c r="OD254" s="33"/>
      <c r="OE254" s="33"/>
      <c r="OF254" s="33"/>
      <c r="OG254" s="33"/>
      <c r="OH254" s="33"/>
      <c r="OI254" s="33"/>
      <c r="OJ254" s="33"/>
      <c r="OK254" s="33"/>
      <c r="OL254" s="33"/>
      <c r="OM254" s="33"/>
      <c r="ON254" s="33"/>
      <c r="OO254" s="33"/>
      <c r="OP254" s="33"/>
      <c r="OQ254" s="33"/>
      <c r="OR254" s="33"/>
      <c r="OS254" s="33"/>
      <c r="OT254" s="33"/>
      <c r="OU254" s="33"/>
      <c r="OV254" s="33"/>
      <c r="OW254" s="33"/>
      <c r="OX254" s="33"/>
      <c r="OY254" s="33"/>
      <c r="OZ254" s="33"/>
      <c r="PA254" s="33"/>
      <c r="PB254" s="33"/>
      <c r="PC254" s="33"/>
      <c r="PD254" s="33"/>
      <c r="PE254" s="33"/>
      <c r="PF254" s="33"/>
      <c r="PG254" s="33"/>
      <c r="PH254" s="33"/>
      <c r="PI254" s="33"/>
      <c r="PJ254" s="33"/>
      <c r="PK254" s="33"/>
      <c r="PL254" s="33"/>
      <c r="PM254" s="33"/>
      <c r="PN254" s="33"/>
      <c r="PO254" s="33"/>
      <c r="PP254" s="33"/>
      <c r="PQ254" s="33"/>
      <c r="PR254" s="33"/>
      <c r="PS254" s="33"/>
      <c r="PT254" s="33"/>
      <c r="PU254" s="33"/>
      <c r="PV254" s="33"/>
      <c r="PW254" s="33"/>
      <c r="PX254" s="33"/>
      <c r="PY254" s="33"/>
      <c r="PZ254" s="33"/>
    </row>
    <row r="255" spans="1:442" s="34" customFormat="1">
      <c r="A255" s="35">
        <v>51183</v>
      </c>
      <c r="B255" s="36" t="s">
        <v>379</v>
      </c>
      <c r="C255" s="26">
        <v>0</v>
      </c>
      <c r="D255" s="27">
        <v>0</v>
      </c>
      <c r="E255" s="27">
        <v>0</v>
      </c>
      <c r="F255" s="31">
        <v>0</v>
      </c>
      <c r="G255" s="30">
        <v>0</v>
      </c>
      <c r="H255" s="32">
        <v>0</v>
      </c>
      <c r="I255" s="31">
        <v>0</v>
      </c>
      <c r="J255" s="30">
        <v>-63607.278691810046</v>
      </c>
      <c r="K255" s="30">
        <v>-63607.278691810046</v>
      </c>
      <c r="L255" s="30">
        <v>0</v>
      </c>
      <c r="M255" s="32">
        <v>-63607.278691810046</v>
      </c>
      <c r="N255" s="31">
        <v>0</v>
      </c>
      <c r="O255" s="30">
        <v>0</v>
      </c>
      <c r="P255" s="30">
        <v>0</v>
      </c>
      <c r="Q255" s="30">
        <v>0</v>
      </c>
      <c r="R255" s="32">
        <v>0</v>
      </c>
      <c r="S255" s="31">
        <v>0</v>
      </c>
      <c r="T255" s="30">
        <v>0</v>
      </c>
      <c r="U255" s="30">
        <v>0</v>
      </c>
      <c r="V255" s="30">
        <v>0</v>
      </c>
      <c r="W255" s="29">
        <v>0</v>
      </c>
      <c r="X255" s="31">
        <v>0</v>
      </c>
      <c r="Y255" s="30">
        <v>0</v>
      </c>
      <c r="Z255" s="30">
        <v>0</v>
      </c>
      <c r="AA255" s="30">
        <v>0</v>
      </c>
      <c r="AB255" s="30">
        <v>0</v>
      </c>
      <c r="AC255" s="32">
        <v>0</v>
      </c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3"/>
      <c r="KU255" s="33"/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3"/>
      <c r="LX255" s="33"/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  <c r="MZ255" s="33"/>
      <c r="NA255" s="33"/>
      <c r="NB255" s="33"/>
      <c r="NC255" s="33"/>
      <c r="ND255" s="33"/>
      <c r="NE255" s="33"/>
      <c r="NF255" s="33"/>
      <c r="NG255" s="33"/>
      <c r="NH255" s="33"/>
      <c r="NI255" s="33"/>
      <c r="NJ255" s="33"/>
      <c r="NK255" s="33"/>
      <c r="NL255" s="33"/>
      <c r="NM255" s="33"/>
      <c r="NN255" s="33"/>
      <c r="NO255" s="33"/>
      <c r="NP255" s="33"/>
      <c r="NQ255" s="33"/>
      <c r="NR255" s="33"/>
      <c r="NS255" s="33"/>
      <c r="NT255" s="33"/>
      <c r="NU255" s="33"/>
      <c r="NV255" s="33"/>
      <c r="NW255" s="33"/>
      <c r="NX255" s="33"/>
      <c r="NY255" s="33"/>
      <c r="NZ255" s="33"/>
      <c r="OA255" s="33"/>
      <c r="OB255" s="33"/>
      <c r="OC255" s="33"/>
      <c r="OD255" s="33"/>
      <c r="OE255" s="33"/>
      <c r="OF255" s="33"/>
      <c r="OG255" s="33"/>
      <c r="OH255" s="33"/>
      <c r="OI255" s="33"/>
      <c r="OJ255" s="33"/>
      <c r="OK255" s="33"/>
      <c r="OL255" s="33"/>
      <c r="OM255" s="33"/>
      <c r="ON255" s="33"/>
      <c r="OO255" s="33"/>
      <c r="OP255" s="33"/>
      <c r="OQ255" s="33"/>
      <c r="OR255" s="33"/>
      <c r="OS255" s="33"/>
      <c r="OT255" s="33"/>
      <c r="OU255" s="33"/>
      <c r="OV255" s="33"/>
      <c r="OW255" s="33"/>
      <c r="OX255" s="33"/>
      <c r="OY255" s="33"/>
      <c r="OZ255" s="33"/>
      <c r="PA255" s="33"/>
      <c r="PB255" s="33"/>
      <c r="PC255" s="33"/>
      <c r="PD255" s="33"/>
      <c r="PE255" s="33"/>
      <c r="PF255" s="33"/>
      <c r="PG255" s="33"/>
      <c r="PH255" s="33"/>
      <c r="PI255" s="33"/>
      <c r="PJ255" s="33"/>
      <c r="PK255" s="33"/>
      <c r="PL255" s="33"/>
      <c r="PM255" s="33"/>
      <c r="PN255" s="33"/>
      <c r="PO255" s="33"/>
      <c r="PP255" s="33"/>
      <c r="PQ255" s="33"/>
      <c r="PR255" s="33"/>
      <c r="PS255" s="33"/>
      <c r="PT255" s="33"/>
      <c r="PU255" s="33"/>
      <c r="PV255" s="33"/>
      <c r="PW255" s="33"/>
      <c r="PX255" s="33"/>
      <c r="PY255" s="33"/>
      <c r="PZ255" s="33"/>
    </row>
    <row r="256" spans="1:442" s="34" customFormat="1">
      <c r="A256" s="35">
        <v>51340</v>
      </c>
      <c r="B256" s="36" t="s">
        <v>380</v>
      </c>
      <c r="C256" s="26">
        <v>409933.65851763828</v>
      </c>
      <c r="D256" s="27">
        <v>4.0460000000000002E-4</v>
      </c>
      <c r="E256" s="27">
        <v>4.0905E-4</v>
      </c>
      <c r="F256" s="31">
        <v>5367967</v>
      </c>
      <c r="G256" s="30">
        <v>6174035</v>
      </c>
      <c r="H256" s="32">
        <v>4704244</v>
      </c>
      <c r="I256" s="31">
        <v>280276</v>
      </c>
      <c r="J256" s="30">
        <v>185024.31825918847</v>
      </c>
      <c r="K256" s="30">
        <v>465300.31825918844</v>
      </c>
      <c r="L256" s="30">
        <v>0</v>
      </c>
      <c r="M256" s="32">
        <v>465300.31825918844</v>
      </c>
      <c r="N256" s="31">
        <v>0</v>
      </c>
      <c r="O256" s="30">
        <v>0</v>
      </c>
      <c r="P256" s="30">
        <v>115796</v>
      </c>
      <c r="Q256" s="30">
        <v>29558.657313660115</v>
      </c>
      <c r="R256" s="32">
        <v>145354.65731366011</v>
      </c>
      <c r="S256" s="31">
        <v>6288</v>
      </c>
      <c r="T256" s="30">
        <v>0</v>
      </c>
      <c r="U256" s="30">
        <v>94993</v>
      </c>
      <c r="V256" s="30">
        <v>51868.076929083967</v>
      </c>
      <c r="W256" s="29">
        <v>153149.07692908397</v>
      </c>
      <c r="X256" s="31">
        <v>-27811.398499167306</v>
      </c>
      <c r="Y256" s="30">
        <v>-1039.0211162565492</v>
      </c>
      <c r="Z256" s="30">
        <v>-5249</v>
      </c>
      <c r="AA256" s="30">
        <v>26305</v>
      </c>
      <c r="AB256" s="30">
        <v>0</v>
      </c>
      <c r="AC256" s="32">
        <v>0</v>
      </c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</row>
    <row r="257" spans="1:442" s="34" customFormat="1">
      <c r="A257" s="35">
        <v>51407</v>
      </c>
      <c r="B257" s="36" t="s">
        <v>381</v>
      </c>
      <c r="C257" s="26">
        <v>72893.887338613844</v>
      </c>
      <c r="D257" s="27">
        <v>7.1950000000000001E-5</v>
      </c>
      <c r="E257" s="27">
        <v>7.1929999999999997E-5</v>
      </c>
      <c r="F257" s="31">
        <v>954585</v>
      </c>
      <c r="G257" s="30">
        <v>1097928</v>
      </c>
      <c r="H257" s="32">
        <v>836555</v>
      </c>
      <c r="I257" s="31">
        <v>49842</v>
      </c>
      <c r="J257" s="30">
        <v>101209.81390841752</v>
      </c>
      <c r="K257" s="30">
        <v>151051.81390841753</v>
      </c>
      <c r="L257" s="30">
        <v>0</v>
      </c>
      <c r="M257" s="32">
        <v>151051.81390841753</v>
      </c>
      <c r="N257" s="31">
        <v>0</v>
      </c>
      <c r="O257" s="30">
        <v>0</v>
      </c>
      <c r="P257" s="30">
        <v>20592</v>
      </c>
      <c r="Q257" s="30">
        <v>13301.93435467792</v>
      </c>
      <c r="R257" s="32">
        <v>33893.93435467792</v>
      </c>
      <c r="S257" s="31">
        <v>1118</v>
      </c>
      <c r="T257" s="30">
        <v>0</v>
      </c>
      <c r="U257" s="30">
        <v>16893</v>
      </c>
      <c r="V257" s="30">
        <v>3631.4759115078409</v>
      </c>
      <c r="W257" s="29">
        <v>21642.475911507841</v>
      </c>
      <c r="X257" s="31">
        <v>8582.663853199645</v>
      </c>
      <c r="Y257" s="30">
        <v>-75.20541002956557</v>
      </c>
      <c r="Z257" s="30">
        <v>-933</v>
      </c>
      <c r="AA257" s="30">
        <v>4676.9999999999964</v>
      </c>
      <c r="AB257" s="30">
        <v>0</v>
      </c>
      <c r="AC257" s="32">
        <v>0</v>
      </c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</row>
    <row r="258" spans="1:442" s="34" customFormat="1">
      <c r="A258" s="35">
        <v>51530</v>
      </c>
      <c r="B258" s="36" t="s">
        <v>382</v>
      </c>
      <c r="C258" s="26">
        <v>3102293.4445037646</v>
      </c>
      <c r="D258" s="27">
        <v>3.0514399999999999E-3</v>
      </c>
      <c r="E258" s="27">
        <v>3.0292299999999999E-3</v>
      </c>
      <c r="F258" s="31">
        <v>40484499</v>
      </c>
      <c r="G258" s="30">
        <v>46563759</v>
      </c>
      <c r="H258" s="32">
        <v>35478787</v>
      </c>
      <c r="I258" s="31">
        <v>2113806</v>
      </c>
      <c r="J258" s="30">
        <v>-490031.34234497644</v>
      </c>
      <c r="K258" s="30">
        <v>1623774.6576550235</v>
      </c>
      <c r="L258" s="30">
        <v>0</v>
      </c>
      <c r="M258" s="32">
        <v>1623774.6576550235</v>
      </c>
      <c r="N258" s="31">
        <v>0</v>
      </c>
      <c r="O258" s="30">
        <v>0</v>
      </c>
      <c r="P258" s="30">
        <v>873322</v>
      </c>
      <c r="Q258" s="30">
        <v>0</v>
      </c>
      <c r="R258" s="32">
        <v>873322</v>
      </c>
      <c r="S258" s="31">
        <v>47427</v>
      </c>
      <c r="T258" s="30">
        <v>0</v>
      </c>
      <c r="U258" s="30">
        <v>716423</v>
      </c>
      <c r="V258" s="30">
        <v>120407.02500162377</v>
      </c>
      <c r="W258" s="29">
        <v>884257.02500162378</v>
      </c>
      <c r="X258" s="31">
        <v>-169548.51941528113</v>
      </c>
      <c r="Y258" s="30">
        <v>-188.50558634263541</v>
      </c>
      <c r="Z258" s="30">
        <v>-39588</v>
      </c>
      <c r="AA258" s="30">
        <v>198389.99999999983</v>
      </c>
      <c r="AB258" s="30">
        <v>0</v>
      </c>
      <c r="AC258" s="32">
        <v>0</v>
      </c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  <c r="IU258" s="33"/>
      <c r="IV258" s="33"/>
      <c r="IW258" s="33"/>
      <c r="IX258" s="33"/>
      <c r="IY258" s="33"/>
      <c r="IZ258" s="33"/>
      <c r="JA258" s="33"/>
      <c r="JB258" s="33"/>
      <c r="JC258" s="33"/>
      <c r="JD258" s="33"/>
      <c r="JE258" s="33"/>
      <c r="JF258" s="33"/>
      <c r="JG258" s="33"/>
      <c r="JH258" s="33"/>
      <c r="JI258" s="33"/>
      <c r="JJ258" s="33"/>
      <c r="JK258" s="33"/>
      <c r="JL258" s="33"/>
      <c r="JM258" s="33"/>
      <c r="JN258" s="33"/>
      <c r="JO258" s="33"/>
      <c r="JP258" s="33"/>
      <c r="JQ258" s="33"/>
      <c r="JR258" s="33"/>
      <c r="JS258" s="33"/>
      <c r="JT258" s="33"/>
      <c r="JU258" s="33"/>
      <c r="JV258" s="33"/>
      <c r="JW258" s="33"/>
      <c r="JX258" s="33"/>
      <c r="JY258" s="33"/>
      <c r="JZ258" s="33"/>
      <c r="KA258" s="33"/>
      <c r="KB258" s="33"/>
      <c r="KC258" s="33"/>
      <c r="KD258" s="33"/>
      <c r="KE258" s="33"/>
      <c r="KF258" s="33"/>
      <c r="KG258" s="33"/>
      <c r="KH258" s="33"/>
      <c r="KI258" s="33"/>
      <c r="KJ258" s="33"/>
      <c r="KK258" s="33"/>
      <c r="KL258" s="33"/>
      <c r="KM258" s="33"/>
      <c r="KN258" s="33"/>
      <c r="KO258" s="33"/>
      <c r="KP258" s="33"/>
      <c r="KQ258" s="33"/>
      <c r="KR258" s="33"/>
      <c r="KS258" s="33"/>
      <c r="KT258" s="33"/>
      <c r="KU258" s="33"/>
      <c r="KV258" s="33"/>
      <c r="KW258" s="33"/>
      <c r="KX258" s="33"/>
      <c r="KY258" s="33"/>
      <c r="KZ258" s="33"/>
      <c r="LA258" s="33"/>
      <c r="LB258" s="33"/>
      <c r="LC258" s="33"/>
      <c r="LD258" s="33"/>
      <c r="LE258" s="33"/>
      <c r="LF258" s="33"/>
      <c r="LG258" s="33"/>
      <c r="LH258" s="33"/>
      <c r="LI258" s="33"/>
      <c r="LJ258" s="33"/>
      <c r="LK258" s="33"/>
      <c r="LL258" s="33"/>
      <c r="LM258" s="33"/>
      <c r="LN258" s="33"/>
      <c r="LO258" s="33"/>
      <c r="LP258" s="33"/>
      <c r="LQ258" s="33"/>
      <c r="LR258" s="33"/>
      <c r="LS258" s="33"/>
      <c r="LT258" s="33"/>
      <c r="LU258" s="33"/>
      <c r="LV258" s="33"/>
      <c r="LW258" s="33"/>
      <c r="LX258" s="33"/>
      <c r="LY258" s="33"/>
      <c r="LZ258" s="33"/>
      <c r="MA258" s="33"/>
      <c r="MB258" s="33"/>
      <c r="MC258" s="33"/>
      <c r="MD258" s="33"/>
      <c r="ME258" s="33"/>
      <c r="MF258" s="33"/>
      <c r="MG258" s="33"/>
      <c r="MH258" s="33"/>
      <c r="MI258" s="33"/>
      <c r="MJ258" s="33"/>
      <c r="MK258" s="33"/>
      <c r="ML258" s="33"/>
      <c r="MM258" s="33"/>
      <c r="MN258" s="33"/>
      <c r="MO258" s="33"/>
      <c r="MP258" s="33"/>
      <c r="MQ258" s="33"/>
      <c r="MR258" s="33"/>
      <c r="MS258" s="33"/>
      <c r="MT258" s="33"/>
      <c r="MU258" s="33"/>
      <c r="MV258" s="33"/>
      <c r="MW258" s="33"/>
      <c r="MX258" s="33"/>
      <c r="MY258" s="33"/>
      <c r="MZ258" s="33"/>
      <c r="NA258" s="33"/>
      <c r="NB258" s="33"/>
      <c r="NC258" s="33"/>
      <c r="ND258" s="33"/>
      <c r="NE258" s="33"/>
      <c r="NF258" s="33"/>
      <c r="NG258" s="33"/>
      <c r="NH258" s="33"/>
      <c r="NI258" s="33"/>
      <c r="NJ258" s="33"/>
      <c r="NK258" s="33"/>
      <c r="NL258" s="33"/>
      <c r="NM258" s="33"/>
      <c r="NN258" s="33"/>
      <c r="NO258" s="33"/>
      <c r="NP258" s="33"/>
      <c r="NQ258" s="33"/>
      <c r="NR258" s="33"/>
      <c r="NS258" s="33"/>
      <c r="NT258" s="33"/>
      <c r="NU258" s="33"/>
      <c r="NV258" s="33"/>
      <c r="NW258" s="33"/>
      <c r="NX258" s="33"/>
      <c r="NY258" s="33"/>
      <c r="NZ258" s="33"/>
      <c r="OA258" s="33"/>
      <c r="OB258" s="33"/>
      <c r="OC258" s="33"/>
      <c r="OD258" s="33"/>
      <c r="OE258" s="33"/>
      <c r="OF258" s="33"/>
      <c r="OG258" s="33"/>
      <c r="OH258" s="33"/>
      <c r="OI258" s="33"/>
      <c r="OJ258" s="33"/>
      <c r="OK258" s="33"/>
      <c r="OL258" s="33"/>
      <c r="OM258" s="33"/>
      <c r="ON258" s="33"/>
      <c r="OO258" s="33"/>
      <c r="OP258" s="33"/>
      <c r="OQ258" s="33"/>
      <c r="OR258" s="33"/>
      <c r="OS258" s="33"/>
      <c r="OT258" s="33"/>
      <c r="OU258" s="33"/>
      <c r="OV258" s="33"/>
      <c r="OW258" s="33"/>
      <c r="OX258" s="33"/>
      <c r="OY258" s="33"/>
      <c r="OZ258" s="33"/>
      <c r="PA258" s="33"/>
      <c r="PB258" s="33"/>
      <c r="PC258" s="33"/>
      <c r="PD258" s="33"/>
      <c r="PE258" s="33"/>
      <c r="PF258" s="33"/>
      <c r="PG258" s="33"/>
      <c r="PH258" s="33"/>
      <c r="PI258" s="33"/>
      <c r="PJ258" s="33"/>
      <c r="PK258" s="33"/>
      <c r="PL258" s="33"/>
      <c r="PM258" s="33"/>
      <c r="PN258" s="33"/>
      <c r="PO258" s="33"/>
      <c r="PP258" s="33"/>
      <c r="PQ258" s="33"/>
      <c r="PR258" s="33"/>
      <c r="PS258" s="33"/>
      <c r="PT258" s="33"/>
      <c r="PU258" s="33"/>
      <c r="PV258" s="33"/>
      <c r="PW258" s="33"/>
      <c r="PX258" s="33"/>
      <c r="PY258" s="33"/>
      <c r="PZ258" s="33"/>
    </row>
    <row r="259" spans="1:442" s="34" customFormat="1">
      <c r="A259" s="35">
        <v>51531</v>
      </c>
      <c r="B259" s="36" t="s">
        <v>383</v>
      </c>
      <c r="C259" s="26">
        <v>5893961.4499971792</v>
      </c>
      <c r="D259" s="27">
        <v>5.8104699999999999E-3</v>
      </c>
      <c r="E259" s="27">
        <v>6.7236199999999996E-3</v>
      </c>
      <c r="F259" s="31">
        <v>77089495</v>
      </c>
      <c r="G259" s="30">
        <v>88665458</v>
      </c>
      <c r="H259" s="32">
        <v>67557753</v>
      </c>
      <c r="I259" s="31">
        <v>4025053</v>
      </c>
      <c r="J259" s="30">
        <v>-42585693.855762504</v>
      </c>
      <c r="K259" s="30">
        <v>-38560640.855762504</v>
      </c>
      <c r="L259" s="30">
        <v>0</v>
      </c>
      <c r="M259" s="32">
        <v>-38560640.855762504</v>
      </c>
      <c r="N259" s="31">
        <v>0</v>
      </c>
      <c r="O259" s="30">
        <v>0</v>
      </c>
      <c r="P259" s="30">
        <v>1662956</v>
      </c>
      <c r="Q259" s="30">
        <v>0</v>
      </c>
      <c r="R259" s="32">
        <v>1662956</v>
      </c>
      <c r="S259" s="31">
        <v>90308</v>
      </c>
      <c r="T259" s="30">
        <v>0</v>
      </c>
      <c r="U259" s="30">
        <v>1364193</v>
      </c>
      <c r="V259" s="30">
        <v>11368190.789122574</v>
      </c>
      <c r="W259" s="29">
        <v>12822691.789122574</v>
      </c>
      <c r="X259" s="31">
        <v>-11332453.411153026</v>
      </c>
      <c r="Y259" s="30">
        <v>-129671.37796954591</v>
      </c>
      <c r="Z259" s="30">
        <v>-75383</v>
      </c>
      <c r="AA259" s="30">
        <v>377772</v>
      </c>
      <c r="AB259" s="30">
        <v>0</v>
      </c>
      <c r="AC259" s="32">
        <v>0</v>
      </c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  <c r="IU259" s="33"/>
      <c r="IV259" s="33"/>
      <c r="IW259" s="33"/>
      <c r="IX259" s="33"/>
      <c r="IY259" s="33"/>
      <c r="IZ259" s="33"/>
      <c r="JA259" s="33"/>
      <c r="JB259" s="33"/>
      <c r="JC259" s="33"/>
      <c r="JD259" s="33"/>
      <c r="JE259" s="33"/>
      <c r="JF259" s="33"/>
      <c r="JG259" s="33"/>
      <c r="JH259" s="33"/>
      <c r="JI259" s="33"/>
      <c r="JJ259" s="33"/>
      <c r="JK259" s="33"/>
      <c r="JL259" s="33"/>
      <c r="JM259" s="33"/>
      <c r="JN259" s="33"/>
      <c r="JO259" s="33"/>
      <c r="JP259" s="33"/>
      <c r="JQ259" s="33"/>
      <c r="JR259" s="33"/>
      <c r="JS259" s="33"/>
      <c r="JT259" s="33"/>
      <c r="JU259" s="33"/>
      <c r="JV259" s="33"/>
      <c r="JW259" s="33"/>
      <c r="JX259" s="33"/>
      <c r="JY259" s="33"/>
      <c r="JZ259" s="33"/>
      <c r="KA259" s="33"/>
      <c r="KB259" s="33"/>
      <c r="KC259" s="33"/>
      <c r="KD259" s="33"/>
      <c r="KE259" s="33"/>
      <c r="KF259" s="33"/>
      <c r="KG259" s="33"/>
      <c r="KH259" s="33"/>
      <c r="KI259" s="33"/>
      <c r="KJ259" s="33"/>
      <c r="KK259" s="33"/>
      <c r="KL259" s="33"/>
      <c r="KM259" s="33"/>
      <c r="KN259" s="33"/>
      <c r="KO259" s="33"/>
      <c r="KP259" s="33"/>
      <c r="KQ259" s="33"/>
      <c r="KR259" s="33"/>
      <c r="KS259" s="33"/>
      <c r="KT259" s="33"/>
      <c r="KU259" s="33"/>
      <c r="KV259" s="33"/>
      <c r="KW259" s="33"/>
      <c r="KX259" s="33"/>
      <c r="KY259" s="33"/>
      <c r="KZ259" s="33"/>
      <c r="LA259" s="33"/>
      <c r="LB259" s="33"/>
      <c r="LC259" s="33"/>
      <c r="LD259" s="33"/>
      <c r="LE259" s="33"/>
      <c r="LF259" s="33"/>
      <c r="LG259" s="33"/>
      <c r="LH259" s="33"/>
      <c r="LI259" s="33"/>
      <c r="LJ259" s="33"/>
      <c r="LK259" s="33"/>
      <c r="LL259" s="33"/>
      <c r="LM259" s="33"/>
      <c r="LN259" s="33"/>
      <c r="LO259" s="33"/>
      <c r="LP259" s="33"/>
      <c r="LQ259" s="33"/>
      <c r="LR259" s="33"/>
      <c r="LS259" s="33"/>
      <c r="LT259" s="33"/>
      <c r="LU259" s="33"/>
      <c r="LV259" s="33"/>
      <c r="LW259" s="33"/>
      <c r="LX259" s="33"/>
      <c r="LY259" s="33"/>
      <c r="LZ259" s="33"/>
      <c r="MA259" s="33"/>
      <c r="MB259" s="33"/>
      <c r="MC259" s="33"/>
      <c r="MD259" s="33"/>
      <c r="ME259" s="33"/>
      <c r="MF259" s="33"/>
      <c r="MG259" s="33"/>
      <c r="MH259" s="33"/>
      <c r="MI259" s="33"/>
      <c r="MJ259" s="33"/>
      <c r="MK259" s="33"/>
      <c r="ML259" s="33"/>
      <c r="MM259" s="33"/>
      <c r="MN259" s="33"/>
      <c r="MO259" s="33"/>
      <c r="MP259" s="33"/>
      <c r="MQ259" s="33"/>
      <c r="MR259" s="33"/>
      <c r="MS259" s="33"/>
      <c r="MT259" s="33"/>
      <c r="MU259" s="33"/>
      <c r="MV259" s="33"/>
      <c r="MW259" s="33"/>
      <c r="MX259" s="33"/>
      <c r="MY259" s="33"/>
      <c r="MZ259" s="33"/>
      <c r="NA259" s="33"/>
      <c r="NB259" s="33"/>
      <c r="NC259" s="33"/>
      <c r="ND259" s="33"/>
      <c r="NE259" s="33"/>
      <c r="NF259" s="33"/>
      <c r="NG259" s="33"/>
      <c r="NH259" s="33"/>
      <c r="NI259" s="33"/>
      <c r="NJ259" s="33"/>
      <c r="NK259" s="33"/>
      <c r="NL259" s="33"/>
      <c r="NM259" s="33"/>
      <c r="NN259" s="33"/>
      <c r="NO259" s="33"/>
      <c r="NP259" s="33"/>
      <c r="NQ259" s="33"/>
      <c r="NR259" s="33"/>
      <c r="NS259" s="33"/>
      <c r="NT259" s="33"/>
      <c r="NU259" s="33"/>
      <c r="NV259" s="33"/>
      <c r="NW259" s="33"/>
      <c r="NX259" s="33"/>
      <c r="NY259" s="33"/>
      <c r="NZ259" s="33"/>
      <c r="OA259" s="33"/>
      <c r="OB259" s="33"/>
      <c r="OC259" s="33"/>
      <c r="OD259" s="33"/>
      <c r="OE259" s="33"/>
      <c r="OF259" s="33"/>
      <c r="OG259" s="33"/>
      <c r="OH259" s="33"/>
      <c r="OI259" s="33"/>
      <c r="OJ259" s="33"/>
      <c r="OK259" s="33"/>
      <c r="OL259" s="33"/>
      <c r="OM259" s="33"/>
      <c r="ON259" s="33"/>
      <c r="OO259" s="33"/>
      <c r="OP259" s="33"/>
      <c r="OQ259" s="33"/>
      <c r="OR259" s="33"/>
      <c r="OS259" s="33"/>
      <c r="OT259" s="33"/>
      <c r="OU259" s="33"/>
      <c r="OV259" s="33"/>
      <c r="OW259" s="33"/>
      <c r="OX259" s="33"/>
      <c r="OY259" s="33"/>
      <c r="OZ259" s="33"/>
      <c r="PA259" s="33"/>
      <c r="PB259" s="33"/>
      <c r="PC259" s="33"/>
      <c r="PD259" s="33"/>
      <c r="PE259" s="33"/>
      <c r="PF259" s="33"/>
      <c r="PG259" s="33"/>
      <c r="PH259" s="33"/>
      <c r="PI259" s="33"/>
      <c r="PJ259" s="33"/>
      <c r="PK259" s="33"/>
      <c r="PL259" s="33"/>
      <c r="PM259" s="33"/>
      <c r="PN259" s="33"/>
      <c r="PO259" s="33"/>
      <c r="PP259" s="33"/>
      <c r="PQ259" s="33"/>
      <c r="PR259" s="33"/>
      <c r="PS259" s="33"/>
      <c r="PT259" s="33"/>
      <c r="PU259" s="33"/>
      <c r="PV259" s="33"/>
      <c r="PW259" s="33"/>
      <c r="PX259" s="33"/>
      <c r="PY259" s="33"/>
      <c r="PZ259" s="33"/>
    </row>
    <row r="260" spans="1:442" s="34" customFormat="1">
      <c r="A260" s="35">
        <v>51532</v>
      </c>
      <c r="B260" s="36" t="s">
        <v>384</v>
      </c>
      <c r="C260" s="26">
        <v>81716.362605080445</v>
      </c>
      <c r="D260" s="27">
        <v>8.0649999999999995E-5</v>
      </c>
      <c r="E260" s="27">
        <v>8.3800000000000004E-5</v>
      </c>
      <c r="F260" s="31">
        <v>1070011</v>
      </c>
      <c r="G260" s="30">
        <v>1230687</v>
      </c>
      <c r="H260" s="32">
        <v>937709</v>
      </c>
      <c r="I260" s="31">
        <v>55868</v>
      </c>
      <c r="J260" s="30">
        <v>138143.12559741474</v>
      </c>
      <c r="K260" s="30">
        <v>194011.12559741474</v>
      </c>
      <c r="L260" s="30">
        <v>0</v>
      </c>
      <c r="M260" s="32">
        <v>194011.12559741474</v>
      </c>
      <c r="N260" s="31">
        <v>0</v>
      </c>
      <c r="O260" s="30">
        <v>0</v>
      </c>
      <c r="P260" s="30">
        <v>23082</v>
      </c>
      <c r="Q260" s="30">
        <v>20498.95599994238</v>
      </c>
      <c r="R260" s="32">
        <v>43580.95599994238</v>
      </c>
      <c r="S260" s="31">
        <v>1253</v>
      </c>
      <c r="T260" s="30">
        <v>0</v>
      </c>
      <c r="U260" s="30">
        <v>18935</v>
      </c>
      <c r="V260" s="30">
        <v>25941.490336567851</v>
      </c>
      <c r="W260" s="29">
        <v>46129.490336567847</v>
      </c>
      <c r="X260" s="31">
        <v>-6232.8776633594352</v>
      </c>
      <c r="Y260" s="30">
        <v>-512.65667326603671</v>
      </c>
      <c r="Z260" s="30">
        <v>-1046</v>
      </c>
      <c r="AA260" s="30">
        <v>5243</v>
      </c>
      <c r="AB260" s="30">
        <v>0</v>
      </c>
      <c r="AC260" s="32">
        <v>0</v>
      </c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  <c r="GE260" s="33"/>
      <c r="GF260" s="33"/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33"/>
      <c r="GZ260" s="33"/>
      <c r="HA260" s="33"/>
      <c r="HB260" s="33"/>
      <c r="HC260" s="33"/>
      <c r="HD260" s="33"/>
      <c r="HE260" s="33"/>
      <c r="HF260" s="33"/>
      <c r="HG260" s="33"/>
      <c r="HH260" s="33"/>
      <c r="HI260" s="33"/>
      <c r="HJ260" s="33"/>
      <c r="HK260" s="33"/>
      <c r="HL260" s="33"/>
      <c r="HM260" s="33"/>
      <c r="HN260" s="33"/>
      <c r="HO260" s="33"/>
      <c r="HP260" s="33"/>
      <c r="HQ260" s="33"/>
      <c r="HR260" s="33"/>
      <c r="HS260" s="33"/>
      <c r="HT260" s="33"/>
      <c r="HU260" s="33"/>
      <c r="HV260" s="33"/>
      <c r="HW260" s="33"/>
      <c r="HX260" s="33"/>
      <c r="HY260" s="33"/>
      <c r="HZ260" s="33"/>
      <c r="IA260" s="33"/>
      <c r="IB260" s="33"/>
      <c r="IC260" s="33"/>
      <c r="ID260" s="33"/>
      <c r="IE260" s="33"/>
      <c r="IF260" s="33"/>
      <c r="IG260" s="33"/>
      <c r="IH260" s="33"/>
      <c r="II260" s="33"/>
      <c r="IJ260" s="33"/>
      <c r="IK260" s="33"/>
      <c r="IL260" s="33"/>
      <c r="IM260" s="33"/>
      <c r="IN260" s="33"/>
      <c r="IO260" s="33"/>
      <c r="IP260" s="33"/>
      <c r="IQ260" s="33"/>
      <c r="IR260" s="33"/>
      <c r="IS260" s="33"/>
      <c r="IT260" s="33"/>
      <c r="IU260" s="33"/>
      <c r="IV260" s="33"/>
      <c r="IW260" s="33"/>
      <c r="IX260" s="33"/>
      <c r="IY260" s="33"/>
      <c r="IZ260" s="33"/>
      <c r="JA260" s="33"/>
      <c r="JB260" s="33"/>
      <c r="JC260" s="33"/>
      <c r="JD260" s="33"/>
      <c r="JE260" s="33"/>
      <c r="JF260" s="33"/>
      <c r="JG260" s="33"/>
      <c r="JH260" s="33"/>
      <c r="JI260" s="33"/>
      <c r="JJ260" s="33"/>
      <c r="JK260" s="33"/>
      <c r="JL260" s="33"/>
      <c r="JM260" s="33"/>
      <c r="JN260" s="33"/>
      <c r="JO260" s="33"/>
      <c r="JP260" s="33"/>
      <c r="JQ260" s="33"/>
      <c r="JR260" s="33"/>
      <c r="JS260" s="33"/>
      <c r="JT260" s="33"/>
      <c r="JU260" s="33"/>
      <c r="JV260" s="33"/>
      <c r="JW260" s="33"/>
      <c r="JX260" s="33"/>
      <c r="JY260" s="33"/>
      <c r="JZ260" s="33"/>
      <c r="KA260" s="33"/>
      <c r="KB260" s="33"/>
      <c r="KC260" s="33"/>
      <c r="KD260" s="33"/>
      <c r="KE260" s="33"/>
      <c r="KF260" s="33"/>
      <c r="KG260" s="33"/>
      <c r="KH260" s="33"/>
      <c r="KI260" s="33"/>
      <c r="KJ260" s="33"/>
      <c r="KK260" s="33"/>
      <c r="KL260" s="33"/>
      <c r="KM260" s="33"/>
      <c r="KN260" s="33"/>
      <c r="KO260" s="33"/>
      <c r="KP260" s="33"/>
      <c r="KQ260" s="33"/>
      <c r="KR260" s="33"/>
      <c r="KS260" s="33"/>
      <c r="KT260" s="33"/>
      <c r="KU260" s="33"/>
      <c r="KV260" s="33"/>
      <c r="KW260" s="33"/>
      <c r="KX260" s="33"/>
      <c r="KY260" s="33"/>
      <c r="KZ260" s="33"/>
      <c r="LA260" s="33"/>
      <c r="LB260" s="33"/>
      <c r="LC260" s="33"/>
      <c r="LD260" s="33"/>
      <c r="LE260" s="33"/>
      <c r="LF260" s="33"/>
      <c r="LG260" s="33"/>
      <c r="LH260" s="33"/>
      <c r="LI260" s="33"/>
      <c r="LJ260" s="33"/>
      <c r="LK260" s="33"/>
      <c r="LL260" s="33"/>
      <c r="LM260" s="33"/>
      <c r="LN260" s="33"/>
      <c r="LO260" s="33"/>
      <c r="LP260" s="33"/>
      <c r="LQ260" s="33"/>
      <c r="LR260" s="33"/>
      <c r="LS260" s="33"/>
      <c r="LT260" s="33"/>
      <c r="LU260" s="33"/>
      <c r="LV260" s="33"/>
      <c r="LW260" s="33"/>
      <c r="LX260" s="33"/>
      <c r="LY260" s="33"/>
      <c r="LZ260" s="33"/>
      <c r="MA260" s="33"/>
      <c r="MB260" s="33"/>
      <c r="MC260" s="33"/>
      <c r="MD260" s="33"/>
      <c r="ME260" s="33"/>
      <c r="MF260" s="33"/>
      <c r="MG260" s="33"/>
      <c r="MH260" s="33"/>
      <c r="MI260" s="33"/>
      <c r="MJ260" s="33"/>
      <c r="MK260" s="33"/>
      <c r="ML260" s="33"/>
      <c r="MM260" s="33"/>
      <c r="MN260" s="33"/>
      <c r="MO260" s="33"/>
      <c r="MP260" s="33"/>
      <c r="MQ260" s="33"/>
      <c r="MR260" s="33"/>
      <c r="MS260" s="33"/>
      <c r="MT260" s="33"/>
      <c r="MU260" s="33"/>
      <c r="MV260" s="33"/>
      <c r="MW260" s="33"/>
      <c r="MX260" s="33"/>
      <c r="MY260" s="33"/>
      <c r="MZ260" s="33"/>
      <c r="NA260" s="33"/>
      <c r="NB260" s="33"/>
      <c r="NC260" s="33"/>
      <c r="ND260" s="33"/>
      <c r="NE260" s="33"/>
      <c r="NF260" s="33"/>
      <c r="NG260" s="33"/>
      <c r="NH260" s="33"/>
      <c r="NI260" s="33"/>
      <c r="NJ260" s="33"/>
      <c r="NK260" s="33"/>
      <c r="NL260" s="33"/>
      <c r="NM260" s="33"/>
      <c r="NN260" s="33"/>
      <c r="NO260" s="33"/>
      <c r="NP260" s="33"/>
      <c r="NQ260" s="33"/>
      <c r="NR260" s="33"/>
      <c r="NS260" s="33"/>
      <c r="NT260" s="33"/>
      <c r="NU260" s="33"/>
      <c r="NV260" s="33"/>
      <c r="NW260" s="33"/>
      <c r="NX260" s="33"/>
      <c r="NY260" s="33"/>
      <c r="NZ260" s="33"/>
      <c r="OA260" s="33"/>
      <c r="OB260" s="33"/>
      <c r="OC260" s="33"/>
      <c r="OD260" s="33"/>
      <c r="OE260" s="33"/>
      <c r="OF260" s="33"/>
      <c r="OG260" s="33"/>
      <c r="OH260" s="33"/>
      <c r="OI260" s="33"/>
      <c r="OJ260" s="33"/>
      <c r="OK260" s="33"/>
      <c r="OL260" s="33"/>
      <c r="OM260" s="33"/>
      <c r="ON260" s="33"/>
      <c r="OO260" s="33"/>
      <c r="OP260" s="33"/>
      <c r="OQ260" s="33"/>
      <c r="OR260" s="33"/>
      <c r="OS260" s="33"/>
      <c r="OT260" s="33"/>
      <c r="OU260" s="33"/>
      <c r="OV260" s="33"/>
      <c r="OW260" s="33"/>
      <c r="OX260" s="33"/>
      <c r="OY260" s="33"/>
      <c r="OZ260" s="33"/>
      <c r="PA260" s="33"/>
      <c r="PB260" s="33"/>
      <c r="PC260" s="33"/>
      <c r="PD260" s="33"/>
      <c r="PE260" s="33"/>
      <c r="PF260" s="33"/>
      <c r="PG260" s="33"/>
      <c r="PH260" s="33"/>
      <c r="PI260" s="33"/>
      <c r="PJ260" s="33"/>
      <c r="PK260" s="33"/>
      <c r="PL260" s="33"/>
      <c r="PM260" s="33"/>
      <c r="PN260" s="33"/>
      <c r="PO260" s="33"/>
      <c r="PP260" s="33"/>
      <c r="PQ260" s="33"/>
      <c r="PR260" s="33"/>
      <c r="PS260" s="33"/>
      <c r="PT260" s="33"/>
      <c r="PU260" s="33"/>
      <c r="PV260" s="33"/>
      <c r="PW260" s="33"/>
      <c r="PX260" s="33"/>
      <c r="PY260" s="33"/>
      <c r="PZ260" s="33"/>
    </row>
    <row r="261" spans="1:442" s="34" customFormat="1">
      <c r="A261" s="35">
        <v>51540</v>
      </c>
      <c r="B261" s="36" t="s">
        <v>385</v>
      </c>
      <c r="C261" s="26">
        <v>9500547.958786102</v>
      </c>
      <c r="D261" s="27">
        <v>9.2641400000000006E-3</v>
      </c>
      <c r="E261" s="27">
        <v>8.2604199999999992E-3</v>
      </c>
      <c r="F261" s="31">
        <v>122910518</v>
      </c>
      <c r="G261" s="30">
        <v>141367087</v>
      </c>
      <c r="H261" s="32">
        <v>107713228</v>
      </c>
      <c r="I261" s="31">
        <v>6417493</v>
      </c>
      <c r="J261" s="30">
        <v>11561614.402574539</v>
      </c>
      <c r="K261" s="30">
        <v>17979107.402574539</v>
      </c>
      <c r="L261" s="30">
        <v>0</v>
      </c>
      <c r="M261" s="32">
        <v>17979107.402574539</v>
      </c>
      <c r="N261" s="31">
        <v>0</v>
      </c>
      <c r="O261" s="30">
        <v>0</v>
      </c>
      <c r="P261" s="30">
        <v>2651396</v>
      </c>
      <c r="Q261" s="30">
        <v>7067343.2008431694</v>
      </c>
      <c r="R261" s="32">
        <v>9718739.2008431703</v>
      </c>
      <c r="S261" s="31">
        <v>143986</v>
      </c>
      <c r="T261" s="30">
        <v>0</v>
      </c>
      <c r="U261" s="30">
        <v>2175053</v>
      </c>
      <c r="V261" s="30">
        <v>0</v>
      </c>
      <c r="W261" s="29">
        <v>2319039</v>
      </c>
      <c r="X261" s="31">
        <v>6790746.2278534723</v>
      </c>
      <c r="Y261" s="30">
        <v>126828.97298969714</v>
      </c>
      <c r="Z261" s="30">
        <v>-120190</v>
      </c>
      <c r="AA261" s="30">
        <v>602315</v>
      </c>
      <c r="AB261" s="30">
        <v>0</v>
      </c>
      <c r="AC261" s="32">
        <v>0</v>
      </c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  <c r="IU261" s="33"/>
      <c r="IV261" s="33"/>
      <c r="IW261" s="33"/>
      <c r="IX261" s="33"/>
      <c r="IY261" s="33"/>
      <c r="IZ261" s="33"/>
      <c r="JA261" s="33"/>
      <c r="JB261" s="33"/>
      <c r="JC261" s="33"/>
      <c r="JD261" s="33"/>
      <c r="JE261" s="33"/>
      <c r="JF261" s="33"/>
      <c r="JG261" s="33"/>
      <c r="JH261" s="33"/>
      <c r="JI261" s="33"/>
      <c r="JJ261" s="33"/>
      <c r="JK261" s="33"/>
      <c r="JL261" s="33"/>
      <c r="JM261" s="33"/>
      <c r="JN261" s="33"/>
      <c r="JO261" s="33"/>
      <c r="JP261" s="33"/>
      <c r="JQ261" s="33"/>
      <c r="JR261" s="33"/>
      <c r="JS261" s="33"/>
      <c r="JT261" s="33"/>
      <c r="JU261" s="33"/>
      <c r="JV261" s="33"/>
      <c r="JW261" s="33"/>
      <c r="JX261" s="33"/>
      <c r="JY261" s="33"/>
      <c r="JZ261" s="33"/>
      <c r="KA261" s="33"/>
      <c r="KB261" s="33"/>
      <c r="KC261" s="33"/>
      <c r="KD261" s="33"/>
      <c r="KE261" s="33"/>
      <c r="KF261" s="33"/>
      <c r="KG261" s="33"/>
      <c r="KH261" s="33"/>
      <c r="KI261" s="33"/>
      <c r="KJ261" s="33"/>
      <c r="KK261" s="33"/>
      <c r="KL261" s="33"/>
      <c r="KM261" s="33"/>
      <c r="KN261" s="33"/>
      <c r="KO261" s="33"/>
      <c r="KP261" s="33"/>
      <c r="KQ261" s="33"/>
      <c r="KR261" s="33"/>
      <c r="KS261" s="33"/>
      <c r="KT261" s="33"/>
      <c r="KU261" s="33"/>
      <c r="KV261" s="33"/>
      <c r="KW261" s="33"/>
      <c r="KX261" s="33"/>
      <c r="KY261" s="33"/>
      <c r="KZ261" s="33"/>
      <c r="LA261" s="33"/>
      <c r="LB261" s="33"/>
      <c r="LC261" s="33"/>
      <c r="LD261" s="33"/>
      <c r="LE261" s="33"/>
      <c r="LF261" s="33"/>
      <c r="LG261" s="33"/>
      <c r="LH261" s="33"/>
      <c r="LI261" s="33"/>
      <c r="LJ261" s="33"/>
      <c r="LK261" s="33"/>
      <c r="LL261" s="33"/>
      <c r="LM261" s="33"/>
      <c r="LN261" s="33"/>
      <c r="LO261" s="33"/>
      <c r="LP261" s="33"/>
      <c r="LQ261" s="33"/>
      <c r="LR261" s="33"/>
      <c r="LS261" s="33"/>
      <c r="LT261" s="33"/>
      <c r="LU261" s="33"/>
      <c r="LV261" s="33"/>
      <c r="LW261" s="33"/>
      <c r="LX261" s="33"/>
      <c r="LY261" s="33"/>
      <c r="LZ261" s="33"/>
      <c r="MA261" s="33"/>
      <c r="MB261" s="33"/>
      <c r="MC261" s="33"/>
      <c r="MD261" s="33"/>
      <c r="ME261" s="33"/>
      <c r="MF261" s="33"/>
      <c r="MG261" s="33"/>
      <c r="MH261" s="33"/>
      <c r="MI261" s="33"/>
      <c r="MJ261" s="33"/>
      <c r="MK261" s="33"/>
      <c r="ML261" s="33"/>
      <c r="MM261" s="33"/>
      <c r="MN261" s="33"/>
      <c r="MO261" s="33"/>
      <c r="MP261" s="33"/>
      <c r="MQ261" s="33"/>
      <c r="MR261" s="33"/>
      <c r="MS261" s="33"/>
      <c r="MT261" s="33"/>
      <c r="MU261" s="33"/>
      <c r="MV261" s="33"/>
      <c r="MW261" s="33"/>
      <c r="MX261" s="33"/>
      <c r="MY261" s="33"/>
      <c r="MZ261" s="33"/>
      <c r="NA261" s="33"/>
      <c r="NB261" s="33"/>
      <c r="NC261" s="33"/>
      <c r="ND261" s="33"/>
      <c r="NE261" s="33"/>
      <c r="NF261" s="33"/>
      <c r="NG261" s="33"/>
      <c r="NH261" s="33"/>
      <c r="NI261" s="33"/>
      <c r="NJ261" s="33"/>
      <c r="NK261" s="33"/>
      <c r="NL261" s="33"/>
      <c r="NM261" s="33"/>
      <c r="NN261" s="33"/>
      <c r="NO261" s="33"/>
      <c r="NP261" s="33"/>
      <c r="NQ261" s="33"/>
      <c r="NR261" s="33"/>
      <c r="NS261" s="33"/>
      <c r="NT261" s="33"/>
      <c r="NU261" s="33"/>
      <c r="NV261" s="33"/>
      <c r="NW261" s="33"/>
      <c r="NX261" s="33"/>
      <c r="NY261" s="33"/>
      <c r="NZ261" s="33"/>
      <c r="OA261" s="33"/>
      <c r="OB261" s="33"/>
      <c r="OC261" s="33"/>
      <c r="OD261" s="33"/>
      <c r="OE261" s="33"/>
      <c r="OF261" s="33"/>
      <c r="OG261" s="33"/>
      <c r="OH261" s="33"/>
      <c r="OI261" s="33"/>
      <c r="OJ261" s="33"/>
      <c r="OK261" s="33"/>
      <c r="OL261" s="33"/>
      <c r="OM261" s="33"/>
      <c r="ON261" s="33"/>
      <c r="OO261" s="33"/>
      <c r="OP261" s="33"/>
      <c r="OQ261" s="33"/>
      <c r="OR261" s="33"/>
      <c r="OS261" s="33"/>
      <c r="OT261" s="33"/>
      <c r="OU261" s="33"/>
      <c r="OV261" s="33"/>
      <c r="OW261" s="33"/>
      <c r="OX261" s="33"/>
      <c r="OY261" s="33"/>
      <c r="OZ261" s="33"/>
      <c r="PA261" s="33"/>
      <c r="PB261" s="33"/>
      <c r="PC261" s="33"/>
      <c r="PD261" s="33"/>
      <c r="PE261" s="33"/>
      <c r="PF261" s="33"/>
      <c r="PG261" s="33"/>
      <c r="PH261" s="33"/>
      <c r="PI261" s="33"/>
      <c r="PJ261" s="33"/>
      <c r="PK261" s="33"/>
      <c r="PL261" s="33"/>
      <c r="PM261" s="33"/>
      <c r="PN261" s="33"/>
      <c r="PO261" s="33"/>
      <c r="PP261" s="33"/>
      <c r="PQ261" s="33"/>
      <c r="PR261" s="33"/>
      <c r="PS261" s="33"/>
      <c r="PT261" s="33"/>
      <c r="PU261" s="33"/>
      <c r="PV261" s="33"/>
      <c r="PW261" s="33"/>
      <c r="PX261" s="33"/>
      <c r="PY261" s="33"/>
      <c r="PZ261" s="33"/>
    </row>
    <row r="262" spans="1:442" s="34" customFormat="1">
      <c r="A262" s="35">
        <v>51545</v>
      </c>
      <c r="B262" s="36" t="s">
        <v>386</v>
      </c>
      <c r="C262" s="26">
        <v>4866011.7390182316</v>
      </c>
      <c r="D262" s="27">
        <v>4.80125E-3</v>
      </c>
      <c r="E262" s="27">
        <v>4.56201E-3</v>
      </c>
      <c r="F262" s="31">
        <v>63699828</v>
      </c>
      <c r="G262" s="30">
        <v>73265163</v>
      </c>
      <c r="H262" s="32">
        <v>55823653</v>
      </c>
      <c r="I262" s="31">
        <v>3325942</v>
      </c>
      <c r="J262" s="30">
        <v>3956271.0793950525</v>
      </c>
      <c r="K262" s="30">
        <v>7282213.079395052</v>
      </c>
      <c r="L262" s="30">
        <v>0</v>
      </c>
      <c r="M262" s="32">
        <v>7282213.079395052</v>
      </c>
      <c r="N262" s="31">
        <v>0</v>
      </c>
      <c r="O262" s="30">
        <v>0</v>
      </c>
      <c r="P262" s="30">
        <v>1374117</v>
      </c>
      <c r="Q262" s="30">
        <v>1644577.5849953147</v>
      </c>
      <c r="R262" s="32">
        <v>3018694.5849953145</v>
      </c>
      <c r="S262" s="31">
        <v>74623</v>
      </c>
      <c r="T262" s="30">
        <v>0</v>
      </c>
      <c r="U262" s="30">
        <v>1127247</v>
      </c>
      <c r="V262" s="30">
        <v>0</v>
      </c>
      <c r="W262" s="29">
        <v>1201870</v>
      </c>
      <c r="X262" s="31">
        <v>1539785.7866696243</v>
      </c>
      <c r="Y262" s="30">
        <v>27172.798325690426</v>
      </c>
      <c r="Z262" s="30">
        <v>-62290</v>
      </c>
      <c r="AA262" s="30">
        <v>312156</v>
      </c>
      <c r="AB262" s="30">
        <v>0</v>
      </c>
      <c r="AC262" s="32">
        <v>0</v>
      </c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</row>
    <row r="263" spans="1:442" s="34" customFormat="1">
      <c r="A263" s="35">
        <v>51555</v>
      </c>
      <c r="B263" s="36" t="s">
        <v>387</v>
      </c>
      <c r="C263" s="26">
        <v>1712069.4454444177</v>
      </c>
      <c r="D263" s="27">
        <v>1.6881299999999999E-3</v>
      </c>
      <c r="E263" s="27">
        <v>1.73193E-3</v>
      </c>
      <c r="F263" s="31">
        <v>22396999</v>
      </c>
      <c r="G263" s="30">
        <v>25760191</v>
      </c>
      <c r="H263" s="32">
        <v>19627718</v>
      </c>
      <c r="I263" s="31">
        <v>1169408</v>
      </c>
      <c r="J263" s="30">
        <v>1327354.5887018808</v>
      </c>
      <c r="K263" s="30">
        <v>2496762.5887018805</v>
      </c>
      <c r="L263" s="30">
        <v>0</v>
      </c>
      <c r="M263" s="32">
        <v>2496762.5887018805</v>
      </c>
      <c r="N263" s="31">
        <v>0</v>
      </c>
      <c r="O263" s="30">
        <v>0</v>
      </c>
      <c r="P263" s="30">
        <v>483143</v>
      </c>
      <c r="Q263" s="30">
        <v>233215.87093870845</v>
      </c>
      <c r="R263" s="32">
        <v>716358.87093870842</v>
      </c>
      <c r="S263" s="31">
        <v>26237</v>
      </c>
      <c r="T263" s="30">
        <v>0</v>
      </c>
      <c r="U263" s="30">
        <v>396342</v>
      </c>
      <c r="V263" s="30">
        <v>389552.60675009404</v>
      </c>
      <c r="W263" s="29">
        <v>812131.6067500941</v>
      </c>
      <c r="X263" s="31">
        <v>-175898.449404521</v>
      </c>
      <c r="Y263" s="30">
        <v>-7729.2864068645958</v>
      </c>
      <c r="Z263" s="30">
        <v>-21901</v>
      </c>
      <c r="AA263" s="30">
        <v>109755.99999999994</v>
      </c>
      <c r="AB263" s="30">
        <v>0</v>
      </c>
      <c r="AC263" s="32">
        <v>0</v>
      </c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  <c r="IU263" s="33"/>
      <c r="IV263" s="33"/>
      <c r="IW263" s="33"/>
      <c r="IX263" s="33"/>
      <c r="IY263" s="33"/>
      <c r="IZ263" s="33"/>
      <c r="JA263" s="33"/>
      <c r="JB263" s="33"/>
      <c r="JC263" s="33"/>
      <c r="JD263" s="33"/>
      <c r="JE263" s="33"/>
      <c r="JF263" s="33"/>
      <c r="JG263" s="33"/>
      <c r="JH263" s="33"/>
      <c r="JI263" s="33"/>
      <c r="JJ263" s="33"/>
      <c r="JK263" s="33"/>
      <c r="JL263" s="33"/>
      <c r="JM263" s="33"/>
      <c r="JN263" s="33"/>
      <c r="JO263" s="33"/>
      <c r="JP263" s="33"/>
      <c r="JQ263" s="33"/>
      <c r="JR263" s="33"/>
      <c r="JS263" s="33"/>
      <c r="JT263" s="33"/>
      <c r="JU263" s="33"/>
      <c r="JV263" s="33"/>
      <c r="JW263" s="33"/>
      <c r="JX263" s="33"/>
      <c r="JY263" s="33"/>
      <c r="JZ263" s="33"/>
      <c r="KA263" s="33"/>
      <c r="KB263" s="33"/>
      <c r="KC263" s="33"/>
      <c r="KD263" s="33"/>
      <c r="KE263" s="33"/>
      <c r="KF263" s="33"/>
      <c r="KG263" s="33"/>
      <c r="KH263" s="33"/>
      <c r="KI263" s="33"/>
      <c r="KJ263" s="33"/>
      <c r="KK263" s="33"/>
      <c r="KL263" s="33"/>
      <c r="KM263" s="33"/>
      <c r="KN263" s="33"/>
      <c r="KO263" s="33"/>
      <c r="KP263" s="33"/>
      <c r="KQ263" s="33"/>
      <c r="KR263" s="33"/>
      <c r="KS263" s="33"/>
      <c r="KT263" s="33"/>
      <c r="KU263" s="33"/>
      <c r="KV263" s="33"/>
      <c r="KW263" s="33"/>
      <c r="KX263" s="33"/>
      <c r="KY263" s="33"/>
      <c r="KZ263" s="33"/>
      <c r="LA263" s="33"/>
      <c r="LB263" s="33"/>
      <c r="LC263" s="33"/>
      <c r="LD263" s="33"/>
      <c r="LE263" s="33"/>
      <c r="LF263" s="33"/>
      <c r="LG263" s="33"/>
      <c r="LH263" s="33"/>
      <c r="LI263" s="33"/>
      <c r="LJ263" s="33"/>
      <c r="LK263" s="33"/>
      <c r="LL263" s="33"/>
      <c r="LM263" s="33"/>
      <c r="LN263" s="33"/>
      <c r="LO263" s="33"/>
      <c r="LP263" s="33"/>
      <c r="LQ263" s="33"/>
      <c r="LR263" s="33"/>
      <c r="LS263" s="33"/>
      <c r="LT263" s="33"/>
      <c r="LU263" s="33"/>
      <c r="LV263" s="33"/>
      <c r="LW263" s="33"/>
      <c r="LX263" s="33"/>
      <c r="LY263" s="33"/>
      <c r="LZ263" s="33"/>
      <c r="MA263" s="33"/>
      <c r="MB263" s="33"/>
      <c r="MC263" s="33"/>
      <c r="MD263" s="33"/>
      <c r="ME263" s="33"/>
      <c r="MF263" s="33"/>
      <c r="MG263" s="33"/>
      <c r="MH263" s="33"/>
      <c r="MI263" s="33"/>
      <c r="MJ263" s="33"/>
      <c r="MK263" s="33"/>
      <c r="ML263" s="33"/>
      <c r="MM263" s="33"/>
      <c r="MN263" s="33"/>
      <c r="MO263" s="33"/>
      <c r="MP263" s="33"/>
      <c r="MQ263" s="33"/>
      <c r="MR263" s="33"/>
      <c r="MS263" s="33"/>
      <c r="MT263" s="33"/>
      <c r="MU263" s="33"/>
      <c r="MV263" s="33"/>
      <c r="MW263" s="33"/>
      <c r="MX263" s="33"/>
      <c r="MY263" s="33"/>
      <c r="MZ263" s="33"/>
      <c r="NA263" s="33"/>
      <c r="NB263" s="33"/>
      <c r="NC263" s="33"/>
      <c r="ND263" s="33"/>
      <c r="NE263" s="33"/>
      <c r="NF263" s="33"/>
      <c r="NG263" s="33"/>
      <c r="NH263" s="33"/>
      <c r="NI263" s="33"/>
      <c r="NJ263" s="33"/>
      <c r="NK263" s="33"/>
      <c r="NL263" s="33"/>
      <c r="NM263" s="33"/>
      <c r="NN263" s="33"/>
      <c r="NO263" s="33"/>
      <c r="NP263" s="33"/>
      <c r="NQ263" s="33"/>
      <c r="NR263" s="33"/>
      <c r="NS263" s="33"/>
      <c r="NT263" s="33"/>
      <c r="NU263" s="33"/>
      <c r="NV263" s="33"/>
      <c r="NW263" s="33"/>
      <c r="NX263" s="33"/>
      <c r="NY263" s="33"/>
      <c r="NZ263" s="33"/>
      <c r="OA263" s="33"/>
      <c r="OB263" s="33"/>
      <c r="OC263" s="33"/>
      <c r="OD263" s="33"/>
      <c r="OE263" s="33"/>
      <c r="OF263" s="33"/>
      <c r="OG263" s="33"/>
      <c r="OH263" s="33"/>
      <c r="OI263" s="33"/>
      <c r="OJ263" s="33"/>
      <c r="OK263" s="33"/>
      <c r="OL263" s="33"/>
      <c r="OM263" s="33"/>
      <c r="ON263" s="33"/>
      <c r="OO263" s="33"/>
      <c r="OP263" s="33"/>
      <c r="OQ263" s="33"/>
      <c r="OR263" s="33"/>
      <c r="OS263" s="33"/>
      <c r="OT263" s="33"/>
      <c r="OU263" s="33"/>
      <c r="OV263" s="33"/>
      <c r="OW263" s="33"/>
      <c r="OX263" s="33"/>
      <c r="OY263" s="33"/>
      <c r="OZ263" s="33"/>
      <c r="PA263" s="33"/>
      <c r="PB263" s="33"/>
      <c r="PC263" s="33"/>
      <c r="PD263" s="33"/>
      <c r="PE263" s="33"/>
      <c r="PF263" s="33"/>
      <c r="PG263" s="33"/>
      <c r="PH263" s="33"/>
      <c r="PI263" s="33"/>
      <c r="PJ263" s="33"/>
      <c r="PK263" s="33"/>
      <c r="PL263" s="33"/>
      <c r="PM263" s="33"/>
      <c r="PN263" s="33"/>
      <c r="PO263" s="33"/>
      <c r="PP263" s="33"/>
      <c r="PQ263" s="33"/>
      <c r="PR263" s="33"/>
      <c r="PS263" s="33"/>
      <c r="PT263" s="33"/>
      <c r="PU263" s="33"/>
      <c r="PV263" s="33"/>
      <c r="PW263" s="33"/>
      <c r="PX263" s="33"/>
      <c r="PY263" s="33"/>
      <c r="PZ263" s="33"/>
    </row>
    <row r="264" spans="1:442" s="34" customFormat="1">
      <c r="A264" s="35">
        <v>53713</v>
      </c>
      <c r="B264" s="36" t="s">
        <v>388</v>
      </c>
      <c r="C264" s="26">
        <v>0</v>
      </c>
      <c r="D264" s="27">
        <v>0</v>
      </c>
      <c r="E264" s="27">
        <v>0</v>
      </c>
      <c r="F264" s="31">
        <v>0</v>
      </c>
      <c r="G264" s="30">
        <v>0</v>
      </c>
      <c r="H264" s="32">
        <v>0</v>
      </c>
      <c r="I264" s="31">
        <v>0</v>
      </c>
      <c r="J264" s="30">
        <v>-62.760018442831807</v>
      </c>
      <c r="K264" s="30">
        <v>-62.760018442831807</v>
      </c>
      <c r="L264" s="30">
        <v>0</v>
      </c>
      <c r="M264" s="32">
        <v>-62.760018442831807</v>
      </c>
      <c r="N264" s="31">
        <v>0</v>
      </c>
      <c r="O264" s="30">
        <v>0</v>
      </c>
      <c r="P264" s="30">
        <v>0</v>
      </c>
      <c r="Q264" s="30">
        <v>0</v>
      </c>
      <c r="R264" s="32">
        <v>0</v>
      </c>
      <c r="S264" s="31">
        <v>0</v>
      </c>
      <c r="T264" s="30">
        <v>0</v>
      </c>
      <c r="U264" s="30">
        <v>0</v>
      </c>
      <c r="V264" s="30">
        <v>0</v>
      </c>
      <c r="W264" s="29">
        <v>0</v>
      </c>
      <c r="X264" s="31">
        <v>0</v>
      </c>
      <c r="Y264" s="30">
        <v>0</v>
      </c>
      <c r="Z264" s="30">
        <v>0</v>
      </c>
      <c r="AA264" s="30">
        <v>0</v>
      </c>
      <c r="AB264" s="30">
        <v>0</v>
      </c>
      <c r="AC264" s="32">
        <v>0</v>
      </c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  <c r="GE264" s="33"/>
      <c r="GF264" s="33"/>
      <c r="GG264" s="33"/>
      <c r="GH264" s="33"/>
      <c r="GI264" s="33"/>
      <c r="GJ264" s="33"/>
      <c r="GK264" s="33"/>
      <c r="GL264" s="33"/>
      <c r="GM264" s="33"/>
      <c r="GN264" s="33"/>
      <c r="GO264" s="33"/>
      <c r="GP264" s="33"/>
      <c r="GQ264" s="33"/>
      <c r="GR264" s="33"/>
      <c r="GS264" s="33"/>
      <c r="GT264" s="33"/>
      <c r="GU264" s="33"/>
      <c r="GV264" s="33"/>
      <c r="GW264" s="33"/>
      <c r="GX264" s="33"/>
      <c r="GY264" s="33"/>
      <c r="GZ264" s="33"/>
      <c r="HA264" s="33"/>
      <c r="HB264" s="33"/>
      <c r="HC264" s="33"/>
      <c r="HD264" s="33"/>
      <c r="HE264" s="33"/>
      <c r="HF264" s="33"/>
      <c r="HG264" s="33"/>
      <c r="HH264" s="33"/>
      <c r="HI264" s="33"/>
      <c r="HJ264" s="33"/>
      <c r="HK264" s="33"/>
      <c r="HL264" s="33"/>
      <c r="HM264" s="33"/>
      <c r="HN264" s="33"/>
      <c r="HO264" s="33"/>
      <c r="HP264" s="33"/>
      <c r="HQ264" s="33"/>
      <c r="HR264" s="33"/>
      <c r="HS264" s="33"/>
      <c r="HT264" s="33"/>
      <c r="HU264" s="33"/>
      <c r="HV264" s="33"/>
      <c r="HW264" s="33"/>
      <c r="HX264" s="33"/>
      <c r="HY264" s="33"/>
      <c r="HZ264" s="33"/>
      <c r="IA264" s="33"/>
      <c r="IB264" s="33"/>
      <c r="IC264" s="33"/>
      <c r="ID264" s="33"/>
      <c r="IE264" s="33"/>
      <c r="IF264" s="33"/>
      <c r="IG264" s="33"/>
      <c r="IH264" s="33"/>
      <c r="II264" s="33"/>
      <c r="IJ264" s="33"/>
      <c r="IK264" s="33"/>
      <c r="IL264" s="33"/>
      <c r="IM264" s="33"/>
      <c r="IN264" s="33"/>
      <c r="IO264" s="33"/>
      <c r="IP264" s="33"/>
      <c r="IQ264" s="33"/>
      <c r="IR264" s="33"/>
      <c r="IS264" s="33"/>
      <c r="IT264" s="33"/>
      <c r="IU264" s="33"/>
      <c r="IV264" s="33"/>
      <c r="IW264" s="33"/>
      <c r="IX264" s="33"/>
      <c r="IY264" s="33"/>
      <c r="IZ264" s="33"/>
      <c r="JA264" s="33"/>
      <c r="JB264" s="33"/>
      <c r="JC264" s="33"/>
      <c r="JD264" s="33"/>
      <c r="JE264" s="33"/>
      <c r="JF264" s="33"/>
      <c r="JG264" s="33"/>
      <c r="JH264" s="33"/>
      <c r="JI264" s="33"/>
      <c r="JJ264" s="33"/>
      <c r="JK264" s="33"/>
      <c r="JL264" s="33"/>
      <c r="JM264" s="33"/>
      <c r="JN264" s="33"/>
      <c r="JO264" s="33"/>
      <c r="JP264" s="33"/>
      <c r="JQ264" s="33"/>
      <c r="JR264" s="33"/>
      <c r="JS264" s="33"/>
      <c r="JT264" s="33"/>
      <c r="JU264" s="33"/>
      <c r="JV264" s="33"/>
      <c r="JW264" s="33"/>
      <c r="JX264" s="33"/>
      <c r="JY264" s="33"/>
      <c r="JZ264" s="33"/>
      <c r="KA264" s="33"/>
      <c r="KB264" s="33"/>
      <c r="KC264" s="33"/>
      <c r="KD264" s="33"/>
      <c r="KE264" s="33"/>
      <c r="KF264" s="33"/>
      <c r="KG264" s="33"/>
      <c r="KH264" s="33"/>
      <c r="KI264" s="33"/>
      <c r="KJ264" s="33"/>
      <c r="KK264" s="33"/>
      <c r="KL264" s="33"/>
      <c r="KM264" s="33"/>
      <c r="KN264" s="33"/>
      <c r="KO264" s="33"/>
      <c r="KP264" s="33"/>
      <c r="KQ264" s="33"/>
      <c r="KR264" s="33"/>
      <c r="KS264" s="33"/>
      <c r="KT264" s="33"/>
      <c r="KU264" s="33"/>
      <c r="KV264" s="33"/>
      <c r="KW264" s="33"/>
      <c r="KX264" s="33"/>
      <c r="KY264" s="33"/>
      <c r="KZ264" s="33"/>
      <c r="LA264" s="33"/>
      <c r="LB264" s="33"/>
      <c r="LC264" s="33"/>
      <c r="LD264" s="33"/>
      <c r="LE264" s="33"/>
      <c r="LF264" s="33"/>
      <c r="LG264" s="33"/>
      <c r="LH264" s="33"/>
      <c r="LI264" s="33"/>
      <c r="LJ264" s="33"/>
      <c r="LK264" s="33"/>
      <c r="LL264" s="33"/>
      <c r="LM264" s="33"/>
      <c r="LN264" s="33"/>
      <c r="LO264" s="33"/>
      <c r="LP264" s="33"/>
      <c r="LQ264" s="33"/>
      <c r="LR264" s="33"/>
      <c r="LS264" s="33"/>
      <c r="LT264" s="33"/>
      <c r="LU264" s="33"/>
      <c r="LV264" s="33"/>
      <c r="LW264" s="33"/>
      <c r="LX264" s="33"/>
      <c r="LY264" s="33"/>
      <c r="LZ264" s="33"/>
      <c r="MA264" s="33"/>
      <c r="MB264" s="33"/>
      <c r="MC264" s="33"/>
      <c r="MD264" s="33"/>
      <c r="ME264" s="33"/>
      <c r="MF264" s="33"/>
      <c r="MG264" s="33"/>
      <c r="MH264" s="33"/>
      <c r="MI264" s="33"/>
      <c r="MJ264" s="33"/>
      <c r="MK264" s="33"/>
      <c r="ML264" s="33"/>
      <c r="MM264" s="33"/>
      <c r="MN264" s="33"/>
      <c r="MO264" s="33"/>
      <c r="MP264" s="33"/>
      <c r="MQ264" s="33"/>
      <c r="MR264" s="33"/>
      <c r="MS264" s="33"/>
      <c r="MT264" s="33"/>
      <c r="MU264" s="33"/>
      <c r="MV264" s="33"/>
      <c r="MW264" s="33"/>
      <c r="MX264" s="33"/>
      <c r="MY264" s="33"/>
      <c r="MZ264" s="33"/>
      <c r="NA264" s="33"/>
      <c r="NB264" s="33"/>
      <c r="NC264" s="33"/>
      <c r="ND264" s="33"/>
      <c r="NE264" s="33"/>
      <c r="NF264" s="33"/>
      <c r="NG264" s="33"/>
      <c r="NH264" s="33"/>
      <c r="NI264" s="33"/>
      <c r="NJ264" s="33"/>
      <c r="NK264" s="33"/>
      <c r="NL264" s="33"/>
      <c r="NM264" s="33"/>
      <c r="NN264" s="33"/>
      <c r="NO264" s="33"/>
      <c r="NP264" s="33"/>
      <c r="NQ264" s="33"/>
      <c r="NR264" s="33"/>
      <c r="NS264" s="33"/>
      <c r="NT264" s="33"/>
      <c r="NU264" s="33"/>
      <c r="NV264" s="33"/>
      <c r="NW264" s="33"/>
      <c r="NX264" s="33"/>
      <c r="NY264" s="33"/>
      <c r="NZ264" s="33"/>
      <c r="OA264" s="33"/>
      <c r="OB264" s="33"/>
      <c r="OC264" s="33"/>
      <c r="OD264" s="33"/>
      <c r="OE264" s="33"/>
      <c r="OF264" s="33"/>
      <c r="OG264" s="33"/>
      <c r="OH264" s="33"/>
      <c r="OI264" s="33"/>
      <c r="OJ264" s="33"/>
      <c r="OK264" s="33"/>
      <c r="OL264" s="33"/>
      <c r="OM264" s="33"/>
      <c r="ON264" s="33"/>
      <c r="OO264" s="33"/>
      <c r="OP264" s="33"/>
      <c r="OQ264" s="33"/>
      <c r="OR264" s="33"/>
      <c r="OS264" s="33"/>
      <c r="OT264" s="33"/>
      <c r="OU264" s="33"/>
      <c r="OV264" s="33"/>
      <c r="OW264" s="33"/>
      <c r="OX264" s="33"/>
      <c r="OY264" s="33"/>
      <c r="OZ264" s="33"/>
      <c r="PA264" s="33"/>
      <c r="PB264" s="33"/>
      <c r="PC264" s="33"/>
      <c r="PD264" s="33"/>
      <c r="PE264" s="33"/>
      <c r="PF264" s="33"/>
      <c r="PG264" s="33"/>
      <c r="PH264" s="33"/>
      <c r="PI264" s="33"/>
      <c r="PJ264" s="33"/>
      <c r="PK264" s="33"/>
      <c r="PL264" s="33"/>
      <c r="PM264" s="33"/>
      <c r="PN264" s="33"/>
      <c r="PO264" s="33"/>
      <c r="PP264" s="33"/>
      <c r="PQ264" s="33"/>
      <c r="PR264" s="33"/>
      <c r="PS264" s="33"/>
      <c r="PT264" s="33"/>
      <c r="PU264" s="33"/>
      <c r="PV264" s="33"/>
      <c r="PW264" s="33"/>
      <c r="PX264" s="33"/>
      <c r="PY264" s="33"/>
      <c r="PZ264" s="33"/>
    </row>
    <row r="265" spans="1:442" s="34" customFormat="1">
      <c r="A265" s="35">
        <v>53721</v>
      </c>
      <c r="B265" s="36" t="s">
        <v>389</v>
      </c>
      <c r="C265" s="26">
        <v>15972054.314341489</v>
      </c>
      <c r="D265" s="27">
        <v>1.5756180000000002E-2</v>
      </c>
      <c r="E265" s="27">
        <v>1.5692959999999999E-2</v>
      </c>
      <c r="F265" s="31">
        <v>209042635</v>
      </c>
      <c r="G265" s="30">
        <v>240433032</v>
      </c>
      <c r="H265" s="32">
        <v>183195527</v>
      </c>
      <c r="I265" s="31">
        <v>10914686</v>
      </c>
      <c r="J265" s="30">
        <v>16021696.154496292</v>
      </c>
      <c r="K265" s="30">
        <v>26936382.15449629</v>
      </c>
      <c r="L265" s="30">
        <v>0</v>
      </c>
      <c r="M265" s="32">
        <v>26936382.15449629</v>
      </c>
      <c r="N265" s="31">
        <v>0</v>
      </c>
      <c r="O265" s="30">
        <v>0</v>
      </c>
      <c r="P265" s="30">
        <v>4509417</v>
      </c>
      <c r="Q265" s="30">
        <v>1733885.1631473657</v>
      </c>
      <c r="R265" s="32">
        <v>6243302.1631473657</v>
      </c>
      <c r="S265" s="31">
        <v>244888</v>
      </c>
      <c r="T265" s="30">
        <v>0</v>
      </c>
      <c r="U265" s="30">
        <v>3699266</v>
      </c>
      <c r="V265" s="30">
        <v>384889.21990486601</v>
      </c>
      <c r="W265" s="29">
        <v>4329043.2199048661</v>
      </c>
      <c r="X265" s="31">
        <v>1102670.7906916146</v>
      </c>
      <c r="Y265" s="30">
        <v>-8395.8474491150264</v>
      </c>
      <c r="Z265" s="30">
        <v>-204415</v>
      </c>
      <c r="AA265" s="30">
        <v>1024399</v>
      </c>
      <c r="AB265" s="30">
        <v>0</v>
      </c>
      <c r="AC265" s="32">
        <v>0</v>
      </c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  <c r="IU265" s="33"/>
      <c r="IV265" s="33"/>
      <c r="IW265" s="33"/>
      <c r="IX265" s="33"/>
      <c r="IY265" s="33"/>
      <c r="IZ265" s="33"/>
      <c r="JA265" s="33"/>
      <c r="JB265" s="33"/>
      <c r="JC265" s="33"/>
      <c r="JD265" s="33"/>
      <c r="JE265" s="33"/>
      <c r="JF265" s="33"/>
      <c r="JG265" s="33"/>
      <c r="JH265" s="33"/>
      <c r="JI265" s="33"/>
      <c r="JJ265" s="33"/>
      <c r="JK265" s="33"/>
      <c r="JL265" s="33"/>
      <c r="JM265" s="33"/>
      <c r="JN265" s="33"/>
      <c r="JO265" s="33"/>
      <c r="JP265" s="33"/>
      <c r="JQ265" s="33"/>
      <c r="JR265" s="33"/>
      <c r="JS265" s="33"/>
      <c r="JT265" s="33"/>
      <c r="JU265" s="33"/>
      <c r="JV265" s="33"/>
      <c r="JW265" s="33"/>
      <c r="JX265" s="33"/>
      <c r="JY265" s="33"/>
      <c r="JZ265" s="33"/>
      <c r="KA265" s="33"/>
      <c r="KB265" s="33"/>
      <c r="KC265" s="33"/>
      <c r="KD265" s="33"/>
      <c r="KE265" s="33"/>
      <c r="KF265" s="33"/>
      <c r="KG265" s="33"/>
      <c r="KH265" s="33"/>
      <c r="KI265" s="33"/>
      <c r="KJ265" s="33"/>
      <c r="KK265" s="33"/>
      <c r="KL265" s="33"/>
      <c r="KM265" s="33"/>
      <c r="KN265" s="33"/>
      <c r="KO265" s="33"/>
      <c r="KP265" s="33"/>
      <c r="KQ265" s="33"/>
      <c r="KR265" s="33"/>
      <c r="KS265" s="33"/>
      <c r="KT265" s="33"/>
      <c r="KU265" s="33"/>
      <c r="KV265" s="33"/>
      <c r="KW265" s="33"/>
      <c r="KX265" s="33"/>
      <c r="KY265" s="33"/>
      <c r="KZ265" s="33"/>
      <c r="LA265" s="33"/>
      <c r="LB265" s="33"/>
      <c r="LC265" s="33"/>
      <c r="LD265" s="33"/>
      <c r="LE265" s="33"/>
      <c r="LF265" s="33"/>
      <c r="LG265" s="33"/>
      <c r="LH265" s="33"/>
      <c r="LI265" s="33"/>
      <c r="LJ265" s="33"/>
      <c r="LK265" s="33"/>
      <c r="LL265" s="33"/>
      <c r="LM265" s="33"/>
      <c r="LN265" s="33"/>
      <c r="LO265" s="33"/>
      <c r="LP265" s="33"/>
      <c r="LQ265" s="33"/>
      <c r="LR265" s="33"/>
      <c r="LS265" s="33"/>
      <c r="LT265" s="33"/>
      <c r="LU265" s="33"/>
      <c r="LV265" s="33"/>
      <c r="LW265" s="33"/>
      <c r="LX265" s="33"/>
      <c r="LY265" s="33"/>
      <c r="LZ265" s="33"/>
      <c r="MA265" s="33"/>
      <c r="MB265" s="33"/>
      <c r="MC265" s="33"/>
      <c r="MD265" s="33"/>
      <c r="ME265" s="33"/>
      <c r="MF265" s="33"/>
      <c r="MG265" s="33"/>
      <c r="MH265" s="33"/>
      <c r="MI265" s="33"/>
      <c r="MJ265" s="33"/>
      <c r="MK265" s="33"/>
      <c r="ML265" s="33"/>
      <c r="MM265" s="33"/>
      <c r="MN265" s="33"/>
      <c r="MO265" s="33"/>
      <c r="MP265" s="33"/>
      <c r="MQ265" s="33"/>
      <c r="MR265" s="33"/>
      <c r="MS265" s="33"/>
      <c r="MT265" s="33"/>
      <c r="MU265" s="33"/>
      <c r="MV265" s="33"/>
      <c r="MW265" s="33"/>
      <c r="MX265" s="33"/>
      <c r="MY265" s="33"/>
      <c r="MZ265" s="33"/>
      <c r="NA265" s="33"/>
      <c r="NB265" s="33"/>
      <c r="NC265" s="33"/>
      <c r="ND265" s="33"/>
      <c r="NE265" s="33"/>
      <c r="NF265" s="33"/>
      <c r="NG265" s="33"/>
      <c r="NH265" s="33"/>
      <c r="NI265" s="33"/>
      <c r="NJ265" s="33"/>
      <c r="NK265" s="33"/>
      <c r="NL265" s="33"/>
      <c r="NM265" s="33"/>
      <c r="NN265" s="33"/>
      <c r="NO265" s="33"/>
      <c r="NP265" s="33"/>
      <c r="NQ265" s="33"/>
      <c r="NR265" s="33"/>
      <c r="NS265" s="33"/>
      <c r="NT265" s="33"/>
      <c r="NU265" s="33"/>
      <c r="NV265" s="33"/>
      <c r="NW265" s="33"/>
      <c r="NX265" s="33"/>
      <c r="NY265" s="33"/>
      <c r="NZ265" s="33"/>
      <c r="OA265" s="33"/>
      <c r="OB265" s="33"/>
      <c r="OC265" s="33"/>
      <c r="OD265" s="33"/>
      <c r="OE265" s="33"/>
      <c r="OF265" s="33"/>
      <c r="OG265" s="33"/>
      <c r="OH265" s="33"/>
      <c r="OI265" s="33"/>
      <c r="OJ265" s="33"/>
      <c r="OK265" s="33"/>
      <c r="OL265" s="33"/>
      <c r="OM265" s="33"/>
      <c r="ON265" s="33"/>
      <c r="OO265" s="33"/>
      <c r="OP265" s="33"/>
      <c r="OQ265" s="33"/>
      <c r="OR265" s="33"/>
      <c r="OS265" s="33"/>
      <c r="OT265" s="33"/>
      <c r="OU265" s="33"/>
      <c r="OV265" s="33"/>
      <c r="OW265" s="33"/>
      <c r="OX265" s="33"/>
      <c r="OY265" s="33"/>
      <c r="OZ265" s="33"/>
      <c r="PA265" s="33"/>
      <c r="PB265" s="33"/>
      <c r="PC265" s="33"/>
      <c r="PD265" s="33"/>
      <c r="PE265" s="33"/>
      <c r="PF265" s="33"/>
      <c r="PG265" s="33"/>
      <c r="PH265" s="33"/>
      <c r="PI265" s="33"/>
      <c r="PJ265" s="33"/>
      <c r="PK265" s="33"/>
      <c r="PL265" s="33"/>
      <c r="PM265" s="33"/>
      <c r="PN265" s="33"/>
      <c r="PO265" s="33"/>
      <c r="PP265" s="33"/>
      <c r="PQ265" s="33"/>
      <c r="PR265" s="33"/>
      <c r="PS265" s="33"/>
      <c r="PT265" s="33"/>
      <c r="PU265" s="33"/>
      <c r="PV265" s="33"/>
      <c r="PW265" s="33"/>
      <c r="PX265" s="33"/>
      <c r="PY265" s="33"/>
      <c r="PZ265" s="33"/>
    </row>
    <row r="266" spans="1:442" s="34" customFormat="1">
      <c r="A266" s="35">
        <v>53723</v>
      </c>
      <c r="B266" s="36" t="s">
        <v>390</v>
      </c>
      <c r="C266" s="26">
        <v>6378339.3209327413</v>
      </c>
      <c r="D266" s="27">
        <v>6.2938999999999998E-3</v>
      </c>
      <c r="E266" s="27">
        <v>6.7985600000000004E-3</v>
      </c>
      <c r="F266" s="31">
        <v>83503326</v>
      </c>
      <c r="G266" s="30">
        <v>96042407</v>
      </c>
      <c r="H266" s="32">
        <v>73178545</v>
      </c>
      <c r="I266" s="31">
        <v>4359936</v>
      </c>
      <c r="J266" s="30">
        <v>-2414483.581655208</v>
      </c>
      <c r="K266" s="30">
        <v>1945452.418344792</v>
      </c>
      <c r="L266" s="30">
        <v>0</v>
      </c>
      <c r="M266" s="32">
        <v>1945452.418344792</v>
      </c>
      <c r="N266" s="31">
        <v>0</v>
      </c>
      <c r="O266" s="30">
        <v>0</v>
      </c>
      <c r="P266" s="30">
        <v>1801314</v>
      </c>
      <c r="Q266" s="30">
        <v>236511.37099325648</v>
      </c>
      <c r="R266" s="32">
        <v>2037825.3709932566</v>
      </c>
      <c r="S266" s="31">
        <v>97822</v>
      </c>
      <c r="T266" s="30">
        <v>0</v>
      </c>
      <c r="U266" s="30">
        <v>1477694</v>
      </c>
      <c r="V266" s="30">
        <v>3808622.1796604078</v>
      </c>
      <c r="W266" s="29">
        <v>5384138.1796604078</v>
      </c>
      <c r="X266" s="31">
        <v>-3598842.9423993002</v>
      </c>
      <c r="Y266" s="30">
        <v>-75017.866267851205</v>
      </c>
      <c r="Z266" s="30">
        <v>-81655</v>
      </c>
      <c r="AA266" s="30">
        <v>409203.00000000047</v>
      </c>
      <c r="AB266" s="30">
        <v>0</v>
      </c>
      <c r="AC266" s="32">
        <v>0</v>
      </c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  <c r="IW266" s="33"/>
      <c r="IX266" s="33"/>
      <c r="IY266" s="33"/>
      <c r="IZ266" s="33"/>
      <c r="JA266" s="33"/>
      <c r="JB266" s="33"/>
      <c r="JC266" s="33"/>
      <c r="JD266" s="33"/>
      <c r="JE266" s="33"/>
      <c r="JF266" s="33"/>
      <c r="JG266" s="33"/>
      <c r="JH266" s="33"/>
      <c r="JI266" s="33"/>
      <c r="JJ266" s="33"/>
      <c r="JK266" s="33"/>
      <c r="JL266" s="33"/>
      <c r="JM266" s="33"/>
      <c r="JN266" s="33"/>
      <c r="JO266" s="33"/>
      <c r="JP266" s="33"/>
      <c r="JQ266" s="33"/>
      <c r="JR266" s="33"/>
      <c r="JS266" s="33"/>
      <c r="JT266" s="33"/>
      <c r="JU266" s="33"/>
      <c r="JV266" s="33"/>
      <c r="JW266" s="33"/>
      <c r="JX266" s="33"/>
      <c r="JY266" s="33"/>
      <c r="JZ266" s="33"/>
      <c r="KA266" s="33"/>
      <c r="KB266" s="33"/>
      <c r="KC266" s="33"/>
      <c r="KD266" s="33"/>
      <c r="KE266" s="33"/>
      <c r="KF266" s="33"/>
      <c r="KG266" s="33"/>
      <c r="KH266" s="33"/>
      <c r="KI266" s="33"/>
      <c r="KJ266" s="33"/>
      <c r="KK266" s="33"/>
      <c r="KL266" s="33"/>
      <c r="KM266" s="33"/>
      <c r="KN266" s="33"/>
      <c r="KO266" s="33"/>
      <c r="KP266" s="33"/>
      <c r="KQ266" s="33"/>
      <c r="KR266" s="33"/>
      <c r="KS266" s="33"/>
      <c r="KT266" s="33"/>
      <c r="KU266" s="33"/>
      <c r="KV266" s="33"/>
      <c r="KW266" s="33"/>
      <c r="KX266" s="33"/>
      <c r="KY266" s="33"/>
      <c r="KZ266" s="33"/>
      <c r="LA266" s="33"/>
      <c r="LB266" s="33"/>
      <c r="LC266" s="33"/>
      <c r="LD266" s="33"/>
      <c r="LE266" s="33"/>
      <c r="LF266" s="33"/>
      <c r="LG266" s="33"/>
      <c r="LH266" s="33"/>
      <c r="LI266" s="33"/>
      <c r="LJ266" s="33"/>
      <c r="LK266" s="33"/>
      <c r="LL266" s="33"/>
      <c r="LM266" s="33"/>
      <c r="LN266" s="33"/>
      <c r="LO266" s="33"/>
      <c r="LP266" s="33"/>
      <c r="LQ266" s="33"/>
      <c r="LR266" s="33"/>
      <c r="LS266" s="33"/>
      <c r="LT266" s="33"/>
      <c r="LU266" s="33"/>
      <c r="LV266" s="33"/>
      <c r="LW266" s="33"/>
      <c r="LX266" s="33"/>
      <c r="LY266" s="33"/>
      <c r="LZ266" s="33"/>
      <c r="MA266" s="33"/>
      <c r="MB266" s="33"/>
      <c r="MC266" s="33"/>
      <c r="MD266" s="33"/>
      <c r="ME266" s="33"/>
      <c r="MF266" s="33"/>
      <c r="MG266" s="33"/>
      <c r="MH266" s="33"/>
      <c r="MI266" s="33"/>
      <c r="MJ266" s="33"/>
      <c r="MK266" s="33"/>
      <c r="ML266" s="33"/>
      <c r="MM266" s="33"/>
      <c r="MN266" s="33"/>
      <c r="MO266" s="33"/>
      <c r="MP266" s="33"/>
      <c r="MQ266" s="33"/>
      <c r="MR266" s="33"/>
      <c r="MS266" s="33"/>
      <c r="MT266" s="33"/>
      <c r="MU266" s="33"/>
      <c r="MV266" s="33"/>
      <c r="MW266" s="33"/>
      <c r="MX266" s="33"/>
      <c r="MY266" s="33"/>
      <c r="MZ266" s="33"/>
      <c r="NA266" s="33"/>
      <c r="NB266" s="33"/>
      <c r="NC266" s="33"/>
      <c r="ND266" s="33"/>
      <c r="NE266" s="33"/>
      <c r="NF266" s="33"/>
      <c r="NG266" s="33"/>
      <c r="NH266" s="33"/>
      <c r="NI266" s="33"/>
      <c r="NJ266" s="33"/>
      <c r="NK266" s="33"/>
      <c r="NL266" s="33"/>
      <c r="NM266" s="33"/>
      <c r="NN266" s="33"/>
      <c r="NO266" s="33"/>
      <c r="NP266" s="33"/>
      <c r="NQ266" s="33"/>
      <c r="NR266" s="33"/>
      <c r="NS266" s="33"/>
      <c r="NT266" s="33"/>
      <c r="NU266" s="33"/>
      <c r="NV266" s="33"/>
      <c r="NW266" s="33"/>
      <c r="NX266" s="33"/>
      <c r="NY266" s="33"/>
      <c r="NZ266" s="33"/>
      <c r="OA266" s="33"/>
      <c r="OB266" s="33"/>
      <c r="OC266" s="33"/>
      <c r="OD266" s="33"/>
      <c r="OE266" s="33"/>
      <c r="OF266" s="33"/>
      <c r="OG266" s="33"/>
      <c r="OH266" s="33"/>
      <c r="OI266" s="33"/>
      <c r="OJ266" s="33"/>
      <c r="OK266" s="33"/>
      <c r="OL266" s="33"/>
      <c r="OM266" s="33"/>
      <c r="ON266" s="33"/>
      <c r="OO266" s="33"/>
      <c r="OP266" s="33"/>
      <c r="OQ266" s="33"/>
      <c r="OR266" s="33"/>
      <c r="OS266" s="33"/>
      <c r="OT266" s="33"/>
      <c r="OU266" s="33"/>
      <c r="OV266" s="33"/>
      <c r="OW266" s="33"/>
      <c r="OX266" s="33"/>
      <c r="OY266" s="33"/>
      <c r="OZ266" s="33"/>
      <c r="PA266" s="33"/>
      <c r="PB266" s="33"/>
      <c r="PC266" s="33"/>
      <c r="PD266" s="33"/>
      <c r="PE266" s="33"/>
      <c r="PF266" s="33"/>
      <c r="PG266" s="33"/>
      <c r="PH266" s="33"/>
      <c r="PI266" s="33"/>
      <c r="PJ266" s="33"/>
      <c r="PK266" s="33"/>
      <c r="PL266" s="33"/>
      <c r="PM266" s="33"/>
      <c r="PN266" s="33"/>
      <c r="PO266" s="33"/>
      <c r="PP266" s="33"/>
      <c r="PQ266" s="33"/>
      <c r="PR266" s="33"/>
      <c r="PS266" s="33"/>
      <c r="PT266" s="33"/>
      <c r="PU266" s="33"/>
      <c r="PV266" s="33"/>
      <c r="PW266" s="33"/>
      <c r="PX266" s="33"/>
      <c r="PY266" s="33"/>
      <c r="PZ266" s="33"/>
    </row>
    <row r="267" spans="1:442" s="34" customFormat="1">
      <c r="A267" s="35">
        <v>53724</v>
      </c>
      <c r="B267" s="36" t="s">
        <v>391</v>
      </c>
      <c r="C267" s="26">
        <v>0</v>
      </c>
      <c r="D267" s="27">
        <v>0</v>
      </c>
      <c r="E267" s="27">
        <v>0</v>
      </c>
      <c r="F267" s="31">
        <v>0</v>
      </c>
      <c r="G267" s="30">
        <v>0</v>
      </c>
      <c r="H267" s="32">
        <v>0</v>
      </c>
      <c r="I267" s="31">
        <v>0</v>
      </c>
      <c r="J267" s="30">
        <v>0</v>
      </c>
      <c r="K267" s="30">
        <v>0</v>
      </c>
      <c r="L267" s="30">
        <v>0</v>
      </c>
      <c r="M267" s="32">
        <v>0</v>
      </c>
      <c r="N267" s="31">
        <v>0</v>
      </c>
      <c r="O267" s="30">
        <v>0</v>
      </c>
      <c r="P267" s="30">
        <v>0</v>
      </c>
      <c r="Q267" s="30">
        <v>0</v>
      </c>
      <c r="R267" s="32">
        <v>0</v>
      </c>
      <c r="S267" s="31">
        <v>0</v>
      </c>
      <c r="T267" s="30">
        <v>0</v>
      </c>
      <c r="U267" s="30">
        <v>0</v>
      </c>
      <c r="V267" s="30">
        <v>0</v>
      </c>
      <c r="W267" s="29">
        <v>0</v>
      </c>
      <c r="X267" s="31">
        <v>0</v>
      </c>
      <c r="Y267" s="30">
        <v>0</v>
      </c>
      <c r="Z267" s="30">
        <v>0</v>
      </c>
      <c r="AA267" s="30">
        <v>0</v>
      </c>
      <c r="AB267" s="30">
        <v>0</v>
      </c>
      <c r="AC267" s="32">
        <v>0</v>
      </c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33"/>
      <c r="JY267" s="33"/>
      <c r="JZ267" s="33"/>
      <c r="KA267" s="33"/>
      <c r="KB267" s="33"/>
      <c r="KC267" s="33"/>
      <c r="KD267" s="33"/>
      <c r="KE267" s="33"/>
      <c r="KF267" s="33"/>
      <c r="KG267" s="33"/>
      <c r="KH267" s="33"/>
      <c r="KI267" s="33"/>
      <c r="KJ267" s="33"/>
      <c r="KK267" s="33"/>
      <c r="KL267" s="33"/>
      <c r="KM267" s="33"/>
      <c r="KN267" s="33"/>
      <c r="KO267" s="33"/>
      <c r="KP267" s="33"/>
      <c r="KQ267" s="33"/>
      <c r="KR267" s="33"/>
      <c r="KS267" s="33"/>
      <c r="KT267" s="33"/>
      <c r="KU267" s="33"/>
      <c r="KV267" s="33"/>
      <c r="KW267" s="33"/>
      <c r="KX267" s="33"/>
      <c r="KY267" s="33"/>
      <c r="KZ267" s="33"/>
      <c r="LA267" s="33"/>
      <c r="LB267" s="33"/>
      <c r="LC267" s="33"/>
      <c r="LD267" s="33"/>
      <c r="LE267" s="33"/>
      <c r="LF267" s="33"/>
      <c r="LG267" s="33"/>
      <c r="LH267" s="33"/>
      <c r="LI267" s="33"/>
      <c r="LJ267" s="33"/>
      <c r="LK267" s="33"/>
      <c r="LL267" s="33"/>
      <c r="LM267" s="33"/>
      <c r="LN267" s="33"/>
      <c r="LO267" s="33"/>
      <c r="LP267" s="33"/>
      <c r="LQ267" s="33"/>
      <c r="LR267" s="33"/>
      <c r="LS267" s="33"/>
      <c r="LT267" s="33"/>
      <c r="LU267" s="33"/>
      <c r="LV267" s="33"/>
      <c r="LW267" s="33"/>
      <c r="LX267" s="33"/>
      <c r="LY267" s="33"/>
      <c r="LZ267" s="33"/>
      <c r="MA267" s="33"/>
      <c r="MB267" s="33"/>
      <c r="MC267" s="33"/>
      <c r="MD267" s="33"/>
      <c r="ME267" s="33"/>
      <c r="MF267" s="33"/>
      <c r="MG267" s="33"/>
      <c r="MH267" s="33"/>
      <c r="MI267" s="33"/>
      <c r="MJ267" s="33"/>
      <c r="MK267" s="33"/>
      <c r="ML267" s="33"/>
      <c r="MM267" s="33"/>
      <c r="MN267" s="33"/>
      <c r="MO267" s="33"/>
      <c r="MP267" s="33"/>
      <c r="MQ267" s="33"/>
      <c r="MR267" s="33"/>
      <c r="MS267" s="33"/>
      <c r="MT267" s="33"/>
      <c r="MU267" s="33"/>
      <c r="MV267" s="33"/>
      <c r="MW267" s="33"/>
      <c r="MX267" s="33"/>
      <c r="MY267" s="33"/>
      <c r="MZ267" s="33"/>
      <c r="NA267" s="33"/>
      <c r="NB267" s="33"/>
      <c r="NC267" s="33"/>
      <c r="ND267" s="33"/>
      <c r="NE267" s="33"/>
      <c r="NF267" s="33"/>
      <c r="NG267" s="33"/>
      <c r="NH267" s="33"/>
      <c r="NI267" s="33"/>
      <c r="NJ267" s="33"/>
      <c r="NK267" s="33"/>
      <c r="NL267" s="33"/>
      <c r="NM267" s="33"/>
      <c r="NN267" s="33"/>
      <c r="NO267" s="33"/>
      <c r="NP267" s="33"/>
      <c r="NQ267" s="33"/>
      <c r="NR267" s="33"/>
      <c r="NS267" s="33"/>
      <c r="NT267" s="33"/>
      <c r="NU267" s="33"/>
      <c r="NV267" s="33"/>
      <c r="NW267" s="33"/>
      <c r="NX267" s="33"/>
      <c r="NY267" s="33"/>
      <c r="NZ267" s="33"/>
      <c r="OA267" s="33"/>
      <c r="OB267" s="33"/>
      <c r="OC267" s="33"/>
      <c r="OD267" s="33"/>
      <c r="OE267" s="33"/>
      <c r="OF267" s="33"/>
      <c r="OG267" s="33"/>
      <c r="OH267" s="33"/>
      <c r="OI267" s="33"/>
      <c r="OJ267" s="33"/>
      <c r="OK267" s="33"/>
      <c r="OL267" s="33"/>
      <c r="OM267" s="33"/>
      <c r="ON267" s="33"/>
      <c r="OO267" s="33"/>
      <c r="OP267" s="33"/>
      <c r="OQ267" s="33"/>
      <c r="OR267" s="33"/>
      <c r="OS267" s="33"/>
      <c r="OT267" s="33"/>
      <c r="OU267" s="33"/>
      <c r="OV267" s="33"/>
      <c r="OW267" s="33"/>
      <c r="OX267" s="33"/>
      <c r="OY267" s="33"/>
      <c r="OZ267" s="33"/>
      <c r="PA267" s="33"/>
      <c r="PB267" s="33"/>
      <c r="PC267" s="33"/>
      <c r="PD267" s="33"/>
      <c r="PE267" s="33"/>
      <c r="PF267" s="33"/>
      <c r="PG267" s="33"/>
      <c r="PH267" s="33"/>
      <c r="PI267" s="33"/>
      <c r="PJ267" s="33"/>
      <c r="PK267" s="33"/>
      <c r="PL267" s="33"/>
      <c r="PM267" s="33"/>
      <c r="PN267" s="33"/>
      <c r="PO267" s="33"/>
      <c r="PP267" s="33"/>
      <c r="PQ267" s="33"/>
      <c r="PR267" s="33"/>
      <c r="PS267" s="33"/>
      <c r="PT267" s="33"/>
      <c r="PU267" s="33"/>
      <c r="PV267" s="33"/>
      <c r="PW267" s="33"/>
      <c r="PX267" s="33"/>
      <c r="PY267" s="33"/>
      <c r="PZ267" s="33"/>
    </row>
    <row r="268" spans="1:442" s="34" customFormat="1">
      <c r="A268" s="35">
        <v>53725</v>
      </c>
      <c r="B268" s="36" t="s">
        <v>392</v>
      </c>
      <c r="C268" s="26">
        <v>5730826.9563615071</v>
      </c>
      <c r="D268" s="27">
        <v>5.6453500000000004E-3</v>
      </c>
      <c r="E268" s="27">
        <v>5.5448099999999998E-3</v>
      </c>
      <c r="F268" s="31">
        <v>74898791</v>
      </c>
      <c r="G268" s="30">
        <v>86145793</v>
      </c>
      <c r="H268" s="32">
        <v>65637919</v>
      </c>
      <c r="I268" s="31">
        <v>3910670</v>
      </c>
      <c r="J268" s="30">
        <v>5158673.0931003336</v>
      </c>
      <c r="K268" s="30">
        <v>9069343.0931003336</v>
      </c>
      <c r="L268" s="30">
        <v>0</v>
      </c>
      <c r="M268" s="32">
        <v>9069343.0931003336</v>
      </c>
      <c r="N268" s="31">
        <v>0</v>
      </c>
      <c r="O268" s="30">
        <v>0</v>
      </c>
      <c r="P268" s="30">
        <v>1615699</v>
      </c>
      <c r="Q268" s="30">
        <v>964707.04550386686</v>
      </c>
      <c r="R268" s="32">
        <v>2580406.0455038669</v>
      </c>
      <c r="S268" s="31">
        <v>87742</v>
      </c>
      <c r="T268" s="30">
        <v>0</v>
      </c>
      <c r="U268" s="30">
        <v>1325426</v>
      </c>
      <c r="V268" s="30">
        <v>0</v>
      </c>
      <c r="W268" s="29">
        <v>1413168</v>
      </c>
      <c r="X268" s="31">
        <v>865838.67824779055</v>
      </c>
      <c r="Y268" s="30">
        <v>7603.3672560763789</v>
      </c>
      <c r="Z268" s="30">
        <v>-73241</v>
      </c>
      <c r="AA268" s="30">
        <v>367037</v>
      </c>
      <c r="AB268" s="30">
        <v>0</v>
      </c>
      <c r="AC268" s="32">
        <v>0</v>
      </c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</row>
    <row r="269" spans="1:442" s="34" customFormat="1">
      <c r="A269" s="35">
        <v>53727</v>
      </c>
      <c r="B269" s="36" t="s">
        <v>393</v>
      </c>
      <c r="C269" s="26">
        <v>13646696.607358206</v>
      </c>
      <c r="D269" s="27">
        <v>1.331074E-2</v>
      </c>
      <c r="E269" s="27">
        <v>1.252429E-2</v>
      </c>
      <c r="F269" s="31">
        <v>176598145</v>
      </c>
      <c r="G269" s="30">
        <v>203116591</v>
      </c>
      <c r="H269" s="32">
        <v>154762641</v>
      </c>
      <c r="I269" s="31">
        <v>9220671</v>
      </c>
      <c r="J269" s="30">
        <v>12437018.365715854</v>
      </c>
      <c r="K269" s="30">
        <v>21657689.365715854</v>
      </c>
      <c r="L269" s="30">
        <v>0</v>
      </c>
      <c r="M269" s="32">
        <v>21657689.365715854</v>
      </c>
      <c r="N269" s="31">
        <v>0</v>
      </c>
      <c r="O269" s="30">
        <v>0</v>
      </c>
      <c r="P269" s="30">
        <v>3809532</v>
      </c>
      <c r="Q269" s="30">
        <v>5834361.4456482073</v>
      </c>
      <c r="R269" s="32">
        <v>9643893.4456482083</v>
      </c>
      <c r="S269" s="31">
        <v>206880</v>
      </c>
      <c r="T269" s="30">
        <v>0</v>
      </c>
      <c r="U269" s="30">
        <v>3125121</v>
      </c>
      <c r="V269" s="30">
        <v>0</v>
      </c>
      <c r="W269" s="29">
        <v>3332001</v>
      </c>
      <c r="X269" s="31">
        <v>5525636.041633985</v>
      </c>
      <c r="Y269" s="30">
        <v>93538.404014222135</v>
      </c>
      <c r="Z269" s="30">
        <v>-172689</v>
      </c>
      <c r="AA269" s="30">
        <v>865407</v>
      </c>
      <c r="AB269" s="30">
        <v>0</v>
      </c>
      <c r="AC269" s="32">
        <v>0</v>
      </c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</row>
    <row r="270" spans="1:442" s="34" customFormat="1">
      <c r="A270" s="35">
        <v>53728</v>
      </c>
      <c r="B270" s="36" t="s">
        <v>394</v>
      </c>
      <c r="C270" s="26">
        <v>13987839.57072432</v>
      </c>
      <c r="D270" s="27">
        <v>1.3787509999999999E-2</v>
      </c>
      <c r="E270" s="27">
        <v>1.34688E-2</v>
      </c>
      <c r="F270" s="31">
        <v>182923616</v>
      </c>
      <c r="G270" s="30">
        <v>210391911</v>
      </c>
      <c r="H270" s="32">
        <v>160305998</v>
      </c>
      <c r="I270" s="31">
        <v>9550941</v>
      </c>
      <c r="J270" s="30">
        <v>11886053.747282527</v>
      </c>
      <c r="K270" s="30">
        <v>21436994.747282527</v>
      </c>
      <c r="L270" s="30">
        <v>0</v>
      </c>
      <c r="M270" s="32">
        <v>21436994.747282527</v>
      </c>
      <c r="N270" s="31">
        <v>0</v>
      </c>
      <c r="O270" s="30">
        <v>0</v>
      </c>
      <c r="P270" s="30">
        <v>3945984</v>
      </c>
      <c r="Q270" s="30">
        <v>2739762.0790087385</v>
      </c>
      <c r="R270" s="32">
        <v>6685746.0790087385</v>
      </c>
      <c r="S270" s="31">
        <v>214290</v>
      </c>
      <c r="T270" s="30">
        <v>0</v>
      </c>
      <c r="U270" s="30">
        <v>3237058</v>
      </c>
      <c r="V270" s="30">
        <v>0</v>
      </c>
      <c r="W270" s="29">
        <v>3451348</v>
      </c>
      <c r="X270" s="31">
        <v>2488489.5537769706</v>
      </c>
      <c r="Y270" s="30">
        <v>28377.525231768224</v>
      </c>
      <c r="Z270" s="30">
        <v>-178874</v>
      </c>
      <c r="AA270" s="30">
        <v>896405.00000000093</v>
      </c>
      <c r="AB270" s="30">
        <v>0</v>
      </c>
      <c r="AC270" s="32">
        <v>0</v>
      </c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</row>
    <row r="271" spans="1:442" s="34" customFormat="1">
      <c r="A271" s="35">
        <v>53729</v>
      </c>
      <c r="B271" s="36" t="s">
        <v>122</v>
      </c>
      <c r="C271" s="26">
        <v>11485044.030294128</v>
      </c>
      <c r="D271" s="27">
        <v>1.1317570000000001E-2</v>
      </c>
      <c r="E271" s="27">
        <v>1.137729E-2</v>
      </c>
      <c r="F271" s="31">
        <v>150154076</v>
      </c>
      <c r="G271" s="30">
        <v>172701611</v>
      </c>
      <c r="H271" s="32">
        <v>131588253</v>
      </c>
      <c r="I271" s="31">
        <v>7839954</v>
      </c>
      <c r="J271" s="30">
        <v>1754698.3679380426</v>
      </c>
      <c r="K271" s="30">
        <v>9594652.3679380417</v>
      </c>
      <c r="L271" s="30">
        <v>0</v>
      </c>
      <c r="M271" s="32">
        <v>9594652.3679380417</v>
      </c>
      <c r="N271" s="31">
        <v>0</v>
      </c>
      <c r="O271" s="30">
        <v>0</v>
      </c>
      <c r="P271" s="30">
        <v>3239087</v>
      </c>
      <c r="Q271" s="30">
        <v>392319.48610543029</v>
      </c>
      <c r="R271" s="32">
        <v>3631406.4861054304</v>
      </c>
      <c r="S271" s="31">
        <v>175902</v>
      </c>
      <c r="T271" s="30">
        <v>0</v>
      </c>
      <c r="U271" s="30">
        <v>2657161</v>
      </c>
      <c r="V271" s="30">
        <v>995113.80662133498</v>
      </c>
      <c r="W271" s="29">
        <v>3828176.806621335</v>
      </c>
      <c r="X271" s="31">
        <v>-765637.28509195696</v>
      </c>
      <c r="Y271" s="30">
        <v>-20122.035423947764</v>
      </c>
      <c r="Z271" s="30">
        <v>-146830</v>
      </c>
      <c r="AA271" s="30">
        <v>735819</v>
      </c>
      <c r="AB271" s="30">
        <v>0</v>
      </c>
      <c r="AC271" s="32">
        <v>0</v>
      </c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</row>
    <row r="272" spans="1:442" s="34" customFormat="1">
      <c r="A272" s="35">
        <v>53730</v>
      </c>
      <c r="B272" s="36" t="s">
        <v>395</v>
      </c>
      <c r="C272" s="26">
        <v>594913.41957588028</v>
      </c>
      <c r="D272" s="27">
        <v>5.8558999999999998E-4</v>
      </c>
      <c r="E272" s="27">
        <v>6.0809000000000004E-4</v>
      </c>
      <c r="F272" s="31">
        <v>7769223</v>
      </c>
      <c r="G272" s="30">
        <v>8935870</v>
      </c>
      <c r="H272" s="32">
        <v>6808596</v>
      </c>
      <c r="I272" s="31">
        <v>405652</v>
      </c>
      <c r="J272" s="30">
        <v>167354.90258357255</v>
      </c>
      <c r="K272" s="30">
        <v>573006.90258357255</v>
      </c>
      <c r="L272" s="30">
        <v>0</v>
      </c>
      <c r="M272" s="32">
        <v>573006.90258357255</v>
      </c>
      <c r="N272" s="31">
        <v>0</v>
      </c>
      <c r="O272" s="30">
        <v>0</v>
      </c>
      <c r="P272" s="30">
        <v>167596</v>
      </c>
      <c r="Q272" s="30">
        <v>31108.175069898603</v>
      </c>
      <c r="R272" s="32">
        <v>198704.1750698986</v>
      </c>
      <c r="S272" s="31">
        <v>9101</v>
      </c>
      <c r="T272" s="30">
        <v>0</v>
      </c>
      <c r="U272" s="30">
        <v>137486</v>
      </c>
      <c r="V272" s="30">
        <v>184996.36085098484</v>
      </c>
      <c r="W272" s="29">
        <v>331583.36085098481</v>
      </c>
      <c r="X272" s="31">
        <v>-159695.80615655711</v>
      </c>
      <c r="Y272" s="30">
        <v>-3659.3796245291173</v>
      </c>
      <c r="Z272" s="30">
        <v>-7597</v>
      </c>
      <c r="AA272" s="30">
        <v>38073</v>
      </c>
      <c r="AB272" s="30">
        <v>0</v>
      </c>
      <c r="AC272" s="32">
        <v>0</v>
      </c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</row>
    <row r="273" spans="1:442" s="34" customFormat="1">
      <c r="A273" s="35">
        <v>53736</v>
      </c>
      <c r="B273" s="36" t="s">
        <v>396</v>
      </c>
      <c r="C273" s="26">
        <v>128093950.9953471</v>
      </c>
      <c r="D273" s="27">
        <v>0.12610911999999999</v>
      </c>
      <c r="E273" s="27">
        <v>0.12560304</v>
      </c>
      <c r="F273" s="31">
        <v>1673132876</v>
      </c>
      <c r="G273" s="30">
        <v>1924374946</v>
      </c>
      <c r="H273" s="32">
        <v>1466258106</v>
      </c>
      <c r="I273" s="31">
        <v>87358829</v>
      </c>
      <c r="J273" s="30">
        <v>39029030.109010711</v>
      </c>
      <c r="K273" s="30">
        <v>126387859.10901071</v>
      </c>
      <c r="L273" s="30">
        <v>0</v>
      </c>
      <c r="M273" s="32">
        <v>126387859.10901071</v>
      </c>
      <c r="N273" s="31">
        <v>0</v>
      </c>
      <c r="O273" s="30">
        <v>0</v>
      </c>
      <c r="P273" s="30">
        <v>36092417</v>
      </c>
      <c r="Q273" s="30">
        <v>5203232.4027066156</v>
      </c>
      <c r="R273" s="32">
        <v>41295649.402706616</v>
      </c>
      <c r="S273" s="31">
        <v>1960031</v>
      </c>
      <c r="T273" s="30">
        <v>0</v>
      </c>
      <c r="U273" s="30">
        <v>29608142</v>
      </c>
      <c r="V273" s="30">
        <v>2950234.4785077241</v>
      </c>
      <c r="W273" s="29">
        <v>34518407.478507727</v>
      </c>
      <c r="X273" s="31">
        <v>278906.65907159215</v>
      </c>
      <c r="Y273" s="30">
        <v>-64639.734872700523</v>
      </c>
      <c r="Z273" s="30">
        <v>-1636093</v>
      </c>
      <c r="AA273" s="30">
        <v>8199068.0000000037</v>
      </c>
      <c r="AB273" s="30">
        <v>0</v>
      </c>
      <c r="AC273" s="32">
        <v>0</v>
      </c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</row>
    <row r="274" spans="1:442" s="34" customFormat="1">
      <c r="A274" s="35">
        <v>53739</v>
      </c>
      <c r="B274" s="36" t="s">
        <v>457</v>
      </c>
      <c r="C274" s="26">
        <v>711297.90274493827</v>
      </c>
      <c r="D274" s="27">
        <v>7.0204000000000002E-4</v>
      </c>
      <c r="E274" s="27">
        <v>8.1402000000000004E-4</v>
      </c>
      <c r="F274" s="31">
        <v>9314205</v>
      </c>
      <c r="G274" s="30">
        <v>10712851</v>
      </c>
      <c r="H274" s="32">
        <v>8162549</v>
      </c>
      <c r="I274" s="31">
        <v>486320</v>
      </c>
      <c r="J274" s="30">
        <v>117319.00564987716</v>
      </c>
      <c r="K274" s="30">
        <v>603639.00564987713</v>
      </c>
      <c r="L274" s="30">
        <v>0</v>
      </c>
      <c r="M274" s="32">
        <v>603639.00564987713</v>
      </c>
      <c r="N274" s="31">
        <v>0</v>
      </c>
      <c r="O274" s="30">
        <v>0</v>
      </c>
      <c r="P274" s="30">
        <v>200924</v>
      </c>
      <c r="Q274" s="30">
        <v>99904.942748858666</v>
      </c>
      <c r="R274" s="32">
        <v>300828.94274885865</v>
      </c>
      <c r="S274" s="31">
        <v>10911</v>
      </c>
      <c r="T274" s="30">
        <v>0</v>
      </c>
      <c r="U274" s="30">
        <v>164826</v>
      </c>
      <c r="V274" s="30">
        <v>808902.64215205528</v>
      </c>
      <c r="W274" s="29">
        <v>984639.64215205528</v>
      </c>
      <c r="X274" s="31">
        <v>-704448.86328256805</v>
      </c>
      <c r="Y274" s="30">
        <v>-15898.83612062855</v>
      </c>
      <c r="Z274" s="30">
        <v>-9108</v>
      </c>
      <c r="AA274" s="30">
        <v>45645</v>
      </c>
      <c r="AB274" s="30">
        <v>0</v>
      </c>
      <c r="AC274" s="32">
        <v>0</v>
      </c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33"/>
      <c r="HU274" s="33"/>
      <c r="HV274" s="33"/>
      <c r="HW274" s="33"/>
      <c r="HX274" s="33"/>
      <c r="HY274" s="33"/>
      <c r="HZ274" s="33"/>
      <c r="IA274" s="33"/>
      <c r="IB274" s="33"/>
      <c r="IC274" s="33"/>
      <c r="ID274" s="33"/>
      <c r="IE274" s="33"/>
      <c r="IF274" s="33"/>
      <c r="IG274" s="33"/>
      <c r="IH274" s="33"/>
      <c r="II274" s="33"/>
      <c r="IJ274" s="33"/>
      <c r="IK274" s="33"/>
      <c r="IL274" s="33"/>
      <c r="IM274" s="33"/>
      <c r="IN274" s="33"/>
      <c r="IO274" s="33"/>
      <c r="IP274" s="33"/>
      <c r="IQ274" s="33"/>
      <c r="IR274" s="33"/>
      <c r="IS274" s="33"/>
      <c r="IT274" s="33"/>
      <c r="IU274" s="33"/>
      <c r="IV274" s="33"/>
      <c r="IW274" s="33"/>
      <c r="IX274" s="33"/>
      <c r="IY274" s="33"/>
      <c r="IZ274" s="33"/>
      <c r="JA274" s="33"/>
      <c r="JB274" s="33"/>
      <c r="JC274" s="33"/>
      <c r="JD274" s="33"/>
      <c r="JE274" s="33"/>
      <c r="JF274" s="33"/>
      <c r="JG274" s="33"/>
      <c r="JH274" s="33"/>
      <c r="JI274" s="33"/>
      <c r="JJ274" s="33"/>
      <c r="JK274" s="33"/>
      <c r="JL274" s="33"/>
      <c r="JM274" s="33"/>
      <c r="JN274" s="33"/>
      <c r="JO274" s="33"/>
      <c r="JP274" s="33"/>
      <c r="JQ274" s="33"/>
      <c r="JR274" s="33"/>
      <c r="JS274" s="33"/>
      <c r="JT274" s="33"/>
      <c r="JU274" s="33"/>
      <c r="JV274" s="33"/>
      <c r="JW274" s="33"/>
      <c r="JX274" s="33"/>
      <c r="JY274" s="33"/>
      <c r="JZ274" s="33"/>
      <c r="KA274" s="33"/>
      <c r="KB274" s="33"/>
      <c r="KC274" s="33"/>
      <c r="KD274" s="33"/>
      <c r="KE274" s="33"/>
      <c r="KF274" s="33"/>
      <c r="KG274" s="33"/>
      <c r="KH274" s="33"/>
      <c r="KI274" s="33"/>
      <c r="KJ274" s="33"/>
      <c r="KK274" s="33"/>
      <c r="KL274" s="33"/>
      <c r="KM274" s="33"/>
      <c r="KN274" s="33"/>
      <c r="KO274" s="33"/>
      <c r="KP274" s="33"/>
      <c r="KQ274" s="33"/>
      <c r="KR274" s="33"/>
      <c r="KS274" s="33"/>
      <c r="KT274" s="33"/>
      <c r="KU274" s="33"/>
      <c r="KV274" s="33"/>
      <c r="KW274" s="33"/>
      <c r="KX274" s="33"/>
      <c r="KY274" s="33"/>
      <c r="KZ274" s="33"/>
      <c r="LA274" s="33"/>
      <c r="LB274" s="33"/>
      <c r="LC274" s="33"/>
      <c r="LD274" s="33"/>
      <c r="LE274" s="33"/>
      <c r="LF274" s="33"/>
      <c r="LG274" s="33"/>
      <c r="LH274" s="33"/>
      <c r="LI274" s="33"/>
      <c r="LJ274" s="33"/>
      <c r="LK274" s="33"/>
      <c r="LL274" s="33"/>
      <c r="LM274" s="33"/>
      <c r="LN274" s="33"/>
      <c r="LO274" s="33"/>
      <c r="LP274" s="33"/>
      <c r="LQ274" s="33"/>
      <c r="LR274" s="33"/>
      <c r="LS274" s="33"/>
      <c r="LT274" s="33"/>
      <c r="LU274" s="33"/>
      <c r="LV274" s="33"/>
      <c r="LW274" s="33"/>
      <c r="LX274" s="33"/>
      <c r="LY274" s="33"/>
      <c r="LZ274" s="33"/>
      <c r="MA274" s="33"/>
      <c r="MB274" s="33"/>
      <c r="MC274" s="33"/>
      <c r="MD274" s="33"/>
      <c r="ME274" s="33"/>
      <c r="MF274" s="33"/>
      <c r="MG274" s="33"/>
      <c r="MH274" s="33"/>
      <c r="MI274" s="33"/>
      <c r="MJ274" s="33"/>
      <c r="MK274" s="33"/>
      <c r="ML274" s="33"/>
      <c r="MM274" s="33"/>
      <c r="MN274" s="33"/>
      <c r="MO274" s="33"/>
      <c r="MP274" s="33"/>
      <c r="MQ274" s="33"/>
      <c r="MR274" s="33"/>
      <c r="MS274" s="33"/>
      <c r="MT274" s="33"/>
      <c r="MU274" s="33"/>
      <c r="MV274" s="33"/>
      <c r="MW274" s="33"/>
      <c r="MX274" s="33"/>
      <c r="MY274" s="33"/>
      <c r="MZ274" s="33"/>
      <c r="NA274" s="33"/>
      <c r="NB274" s="33"/>
      <c r="NC274" s="33"/>
      <c r="ND274" s="33"/>
      <c r="NE274" s="33"/>
      <c r="NF274" s="33"/>
      <c r="NG274" s="33"/>
      <c r="NH274" s="33"/>
      <c r="NI274" s="33"/>
      <c r="NJ274" s="33"/>
      <c r="NK274" s="33"/>
      <c r="NL274" s="33"/>
      <c r="NM274" s="33"/>
      <c r="NN274" s="33"/>
      <c r="NO274" s="33"/>
      <c r="NP274" s="33"/>
      <c r="NQ274" s="33"/>
      <c r="NR274" s="33"/>
      <c r="NS274" s="33"/>
      <c r="NT274" s="33"/>
      <c r="NU274" s="33"/>
      <c r="NV274" s="33"/>
      <c r="NW274" s="33"/>
      <c r="NX274" s="33"/>
      <c r="NY274" s="33"/>
      <c r="NZ274" s="33"/>
      <c r="OA274" s="33"/>
      <c r="OB274" s="33"/>
      <c r="OC274" s="33"/>
      <c r="OD274" s="33"/>
      <c r="OE274" s="33"/>
      <c r="OF274" s="33"/>
      <c r="OG274" s="33"/>
      <c r="OH274" s="33"/>
      <c r="OI274" s="33"/>
      <c r="OJ274" s="33"/>
      <c r="OK274" s="33"/>
      <c r="OL274" s="33"/>
      <c r="OM274" s="33"/>
      <c r="ON274" s="33"/>
      <c r="OO274" s="33"/>
      <c r="OP274" s="33"/>
      <c r="OQ274" s="33"/>
      <c r="OR274" s="33"/>
      <c r="OS274" s="33"/>
      <c r="OT274" s="33"/>
      <c r="OU274" s="33"/>
      <c r="OV274" s="33"/>
      <c r="OW274" s="33"/>
      <c r="OX274" s="33"/>
      <c r="OY274" s="33"/>
      <c r="OZ274" s="33"/>
      <c r="PA274" s="33"/>
      <c r="PB274" s="33"/>
      <c r="PC274" s="33"/>
      <c r="PD274" s="33"/>
      <c r="PE274" s="33"/>
      <c r="PF274" s="33"/>
      <c r="PG274" s="33"/>
      <c r="PH274" s="33"/>
      <c r="PI274" s="33"/>
      <c r="PJ274" s="33"/>
      <c r="PK274" s="33"/>
      <c r="PL274" s="33"/>
      <c r="PM274" s="33"/>
      <c r="PN274" s="33"/>
      <c r="PO274" s="33"/>
      <c r="PP274" s="33"/>
      <c r="PQ274" s="33"/>
      <c r="PR274" s="33"/>
      <c r="PS274" s="33"/>
      <c r="PT274" s="33"/>
      <c r="PU274" s="33"/>
      <c r="PV274" s="33"/>
      <c r="PW274" s="33"/>
      <c r="PX274" s="33"/>
      <c r="PY274" s="33"/>
      <c r="PZ274" s="33"/>
    </row>
    <row r="275" spans="1:442" s="34" customFormat="1">
      <c r="A275" s="35">
        <v>53746</v>
      </c>
      <c r="B275" s="36" t="s">
        <v>397</v>
      </c>
      <c r="C275" s="26">
        <v>4698946.7471341351</v>
      </c>
      <c r="D275" s="27">
        <v>4.6313600000000002E-3</v>
      </c>
      <c r="E275" s="27">
        <v>4.85922E-3</v>
      </c>
      <c r="F275" s="31">
        <v>61445839</v>
      </c>
      <c r="G275" s="30">
        <v>70672709</v>
      </c>
      <c r="H275" s="32">
        <v>53848359</v>
      </c>
      <c r="I275" s="31">
        <v>3208255</v>
      </c>
      <c r="J275" s="30">
        <v>-239852.24050469598</v>
      </c>
      <c r="K275" s="30">
        <v>2968402.759495304</v>
      </c>
      <c r="L275" s="30">
        <v>0</v>
      </c>
      <c r="M275" s="32">
        <v>2968402.759495304</v>
      </c>
      <c r="N275" s="31">
        <v>0</v>
      </c>
      <c r="O275" s="30">
        <v>0</v>
      </c>
      <c r="P275" s="30">
        <v>1325495</v>
      </c>
      <c r="Q275" s="30">
        <v>243879.57014225473</v>
      </c>
      <c r="R275" s="32">
        <v>1569374.5701422547</v>
      </c>
      <c r="S275" s="31">
        <v>71982</v>
      </c>
      <c r="T275" s="30">
        <v>0</v>
      </c>
      <c r="U275" s="30">
        <v>1087360</v>
      </c>
      <c r="V275" s="30">
        <v>1810371.1313188793</v>
      </c>
      <c r="W275" s="29">
        <v>2969713.1313188793</v>
      </c>
      <c r="X275" s="31">
        <v>-1605617.0880135093</v>
      </c>
      <c r="Y275" s="30">
        <v>-35746.473163115312</v>
      </c>
      <c r="Z275" s="30">
        <v>-60086</v>
      </c>
      <c r="AA275" s="30">
        <v>301111</v>
      </c>
      <c r="AB275" s="30">
        <v>0</v>
      </c>
      <c r="AC275" s="32">
        <v>0</v>
      </c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</row>
    <row r="276" spans="1:442" s="34" customFormat="1">
      <c r="A276" s="35">
        <v>53767</v>
      </c>
      <c r="B276" s="36" t="s">
        <v>398</v>
      </c>
      <c r="C276" s="26">
        <v>3798612.7676221845</v>
      </c>
      <c r="D276" s="27">
        <v>3.7470099999999998E-3</v>
      </c>
      <c r="E276" s="27">
        <v>4.1558699999999999E-3</v>
      </c>
      <c r="F276" s="31">
        <v>49712865</v>
      </c>
      <c r="G276" s="30">
        <v>57177880</v>
      </c>
      <c r="H276" s="32">
        <v>43566110</v>
      </c>
      <c r="I276" s="31">
        <v>2595644</v>
      </c>
      <c r="J276" s="30">
        <v>-1281262.0699365379</v>
      </c>
      <c r="K276" s="30">
        <v>1314381.9300634621</v>
      </c>
      <c r="L276" s="30">
        <v>0</v>
      </c>
      <c r="M276" s="32">
        <v>1314381.9300634621</v>
      </c>
      <c r="N276" s="31">
        <v>0</v>
      </c>
      <c r="O276" s="30">
        <v>0</v>
      </c>
      <c r="P276" s="30">
        <v>1072394</v>
      </c>
      <c r="Q276" s="30">
        <v>224423.6209368275</v>
      </c>
      <c r="R276" s="32">
        <v>1296817.6209368275</v>
      </c>
      <c r="S276" s="31">
        <v>58237</v>
      </c>
      <c r="T276" s="30">
        <v>0</v>
      </c>
      <c r="U276" s="30">
        <v>879730</v>
      </c>
      <c r="V276" s="30">
        <v>3014322.7704112884</v>
      </c>
      <c r="W276" s="29">
        <v>3952289.7704112884</v>
      </c>
      <c r="X276" s="31">
        <v>-2791168.7814271804</v>
      </c>
      <c r="Y276" s="30">
        <v>-59306.368047280215</v>
      </c>
      <c r="Z276" s="30">
        <v>-48612</v>
      </c>
      <c r="AA276" s="30">
        <v>243614.99999999953</v>
      </c>
      <c r="AB276" s="30">
        <v>0</v>
      </c>
      <c r="AC276" s="32">
        <v>0</v>
      </c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</row>
    <row r="277" spans="1:442" s="34" customFormat="1">
      <c r="A277" s="35">
        <v>54500</v>
      </c>
      <c r="B277" s="36" t="s">
        <v>399</v>
      </c>
      <c r="C277" s="26">
        <v>5625743.531324205</v>
      </c>
      <c r="D277" s="27">
        <v>5.5511299999999996E-3</v>
      </c>
      <c r="E277" s="27">
        <v>5.3880300000000002E-3</v>
      </c>
      <c r="F277" s="31">
        <v>73648742</v>
      </c>
      <c r="G277" s="30">
        <v>84708033</v>
      </c>
      <c r="H277" s="32">
        <v>64542432</v>
      </c>
      <c r="I277" s="31">
        <v>3845402</v>
      </c>
      <c r="J277" s="30">
        <v>4979895.5846033655</v>
      </c>
      <c r="K277" s="30">
        <v>8825297.5846033655</v>
      </c>
      <c r="L277" s="30">
        <v>0</v>
      </c>
      <c r="M277" s="32">
        <v>8825297.5846033655</v>
      </c>
      <c r="N277" s="31">
        <v>0</v>
      </c>
      <c r="O277" s="30">
        <v>0</v>
      </c>
      <c r="P277" s="30">
        <v>1588733</v>
      </c>
      <c r="Q277" s="30">
        <v>1244680.6599695315</v>
      </c>
      <c r="R277" s="32">
        <v>2833413.6599695315</v>
      </c>
      <c r="S277" s="31">
        <v>86278</v>
      </c>
      <c r="T277" s="30">
        <v>0</v>
      </c>
      <c r="U277" s="30">
        <v>1303305</v>
      </c>
      <c r="V277" s="30">
        <v>0</v>
      </c>
      <c r="W277" s="29">
        <v>1389583</v>
      </c>
      <c r="X277" s="31">
        <v>1138870.4601849774</v>
      </c>
      <c r="Y277" s="30">
        <v>16068.199784554034</v>
      </c>
      <c r="Z277" s="30">
        <v>-72018</v>
      </c>
      <c r="AA277" s="30">
        <v>360910</v>
      </c>
      <c r="AB277" s="30">
        <v>0</v>
      </c>
      <c r="AC277" s="32">
        <v>0</v>
      </c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</row>
    <row r="278" spans="1:442" s="34" customFormat="1">
      <c r="A278" s="35">
        <v>54515</v>
      </c>
      <c r="B278" s="36" t="s">
        <v>400</v>
      </c>
      <c r="C278" s="26">
        <v>20279787.779406156</v>
      </c>
      <c r="D278" s="27">
        <v>1.9998889999999998E-2</v>
      </c>
      <c r="E278" s="27">
        <v>2.0421330000000001E-2</v>
      </c>
      <c r="F278" s="31">
        <v>265332122</v>
      </c>
      <c r="G278" s="30">
        <v>305175096</v>
      </c>
      <c r="H278" s="32">
        <v>232525091</v>
      </c>
      <c r="I278" s="31">
        <v>13853713</v>
      </c>
      <c r="J278" s="30">
        <v>8931327.3600572012</v>
      </c>
      <c r="K278" s="30">
        <v>22785040.360057201</v>
      </c>
      <c r="L278" s="30">
        <v>0</v>
      </c>
      <c r="M278" s="32">
        <v>22785040.360057201</v>
      </c>
      <c r="N278" s="31">
        <v>0</v>
      </c>
      <c r="O278" s="30">
        <v>0</v>
      </c>
      <c r="P278" s="30">
        <v>5723680</v>
      </c>
      <c r="Q278" s="30">
        <v>1241473.8550409658</v>
      </c>
      <c r="R278" s="32">
        <v>6965153.8550409656</v>
      </c>
      <c r="S278" s="31">
        <v>310830</v>
      </c>
      <c r="T278" s="30">
        <v>0</v>
      </c>
      <c r="U278" s="30">
        <v>4695378</v>
      </c>
      <c r="V278" s="30">
        <v>3951255.3871088838</v>
      </c>
      <c r="W278" s="29">
        <v>8957463.3871088848</v>
      </c>
      <c r="X278" s="31">
        <v>-2954538.9362422535</v>
      </c>
      <c r="Y278" s="30">
        <v>-78552.595825664466</v>
      </c>
      <c r="Z278" s="30">
        <v>-259458</v>
      </c>
      <c r="AA278" s="30">
        <v>1300239.9999999993</v>
      </c>
      <c r="AB278" s="30">
        <v>0</v>
      </c>
      <c r="AC278" s="32">
        <v>0</v>
      </c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</row>
    <row r="279" spans="1:442" s="34" customFormat="1">
      <c r="A279" s="35">
        <v>54520</v>
      </c>
      <c r="B279" s="36" t="s">
        <v>123</v>
      </c>
      <c r="C279" s="26">
        <v>25557519.730820328</v>
      </c>
      <c r="D279" s="27">
        <v>2.5208979999999999E-2</v>
      </c>
      <c r="E279" s="27">
        <v>2.4361899999999999E-2</v>
      </c>
      <c r="F279" s="31">
        <v>334456170</v>
      </c>
      <c r="G279" s="30">
        <v>384678995</v>
      </c>
      <c r="H279" s="32">
        <v>293102285</v>
      </c>
      <c r="I279" s="31">
        <v>17462868</v>
      </c>
      <c r="J279" s="30">
        <v>20010435.486030195</v>
      </c>
      <c r="K279" s="30">
        <v>37473303.486030191</v>
      </c>
      <c r="L279" s="30">
        <v>0</v>
      </c>
      <c r="M279" s="32">
        <v>37473303.486030191</v>
      </c>
      <c r="N279" s="31">
        <v>0</v>
      </c>
      <c r="O279" s="30">
        <v>0</v>
      </c>
      <c r="P279" s="30">
        <v>7214807</v>
      </c>
      <c r="Q279" s="30">
        <v>6267577.663104224</v>
      </c>
      <c r="R279" s="32">
        <v>13482384.663104225</v>
      </c>
      <c r="S279" s="31">
        <v>391807</v>
      </c>
      <c r="T279" s="30">
        <v>0</v>
      </c>
      <c r="U279" s="30">
        <v>5918613</v>
      </c>
      <c r="V279" s="30">
        <v>0</v>
      </c>
      <c r="W279" s="29">
        <v>6310420</v>
      </c>
      <c r="X279" s="31">
        <v>5772586.9628397953</v>
      </c>
      <c r="Y279" s="30">
        <v>87451.700264428684</v>
      </c>
      <c r="Z279" s="30">
        <v>-327052</v>
      </c>
      <c r="AA279" s="30">
        <v>1638978</v>
      </c>
      <c r="AB279" s="30">
        <v>0</v>
      </c>
      <c r="AC279" s="32">
        <v>0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</row>
    <row r="280" spans="1:442" s="34" customFormat="1">
      <c r="A280" s="35">
        <v>54523</v>
      </c>
      <c r="B280" s="36" t="s">
        <v>401</v>
      </c>
      <c r="C280" s="26">
        <v>19856788.572472245</v>
      </c>
      <c r="D280" s="27">
        <v>1.9583119999999999E-2</v>
      </c>
      <c r="E280" s="27">
        <v>1.9461320000000001E-2</v>
      </c>
      <c r="F280" s="31">
        <v>259815959</v>
      </c>
      <c r="G280" s="30">
        <v>298830612</v>
      </c>
      <c r="H280" s="32">
        <v>227690975</v>
      </c>
      <c r="I280" s="31">
        <v>13565699</v>
      </c>
      <c r="J280" s="30">
        <v>-28604559.591082953</v>
      </c>
      <c r="K280" s="30">
        <v>-15038860.591082953</v>
      </c>
      <c r="L280" s="30">
        <v>0</v>
      </c>
      <c r="M280" s="32">
        <v>-15038860.591082953</v>
      </c>
      <c r="N280" s="31">
        <v>0</v>
      </c>
      <c r="O280" s="30">
        <v>0</v>
      </c>
      <c r="P280" s="30">
        <v>5604687</v>
      </c>
      <c r="Q280" s="30">
        <v>0</v>
      </c>
      <c r="R280" s="32">
        <v>5604687</v>
      </c>
      <c r="S280" s="31">
        <v>304368</v>
      </c>
      <c r="T280" s="30">
        <v>0</v>
      </c>
      <c r="U280" s="30">
        <v>4597763</v>
      </c>
      <c r="V280" s="30">
        <v>2025384.2543143439</v>
      </c>
      <c r="W280" s="29">
        <v>6927515.2543143444</v>
      </c>
      <c r="X280" s="31">
        <v>-2337435.6466309521</v>
      </c>
      <c r="Y280" s="30">
        <v>-4537.6076833914585</v>
      </c>
      <c r="Z280" s="30">
        <v>-254064</v>
      </c>
      <c r="AA280" s="30">
        <v>1273209</v>
      </c>
      <c r="AB280" s="30">
        <v>0</v>
      </c>
      <c r="AC280" s="32">
        <v>0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</row>
    <row r="281" spans="1:442" s="34" customFormat="1">
      <c r="A281" s="35">
        <v>54525</v>
      </c>
      <c r="B281" s="36" t="s">
        <v>402</v>
      </c>
      <c r="C281" s="26">
        <v>5752126.7990413066</v>
      </c>
      <c r="D281" s="27">
        <v>5.6772699999999999E-3</v>
      </c>
      <c r="E281" s="27">
        <v>5.6437500000000003E-3</v>
      </c>
      <c r="F281" s="31">
        <v>75322285</v>
      </c>
      <c r="G281" s="30">
        <v>86632879</v>
      </c>
      <c r="H281" s="32">
        <v>66009050</v>
      </c>
      <c r="I281" s="31">
        <v>3932782</v>
      </c>
      <c r="J281" s="30">
        <v>4346253.2379785432</v>
      </c>
      <c r="K281" s="30">
        <v>8279035.2379785432</v>
      </c>
      <c r="L281" s="30">
        <v>0</v>
      </c>
      <c r="M281" s="32">
        <v>8279035.2379785432</v>
      </c>
      <c r="N281" s="31">
        <v>0</v>
      </c>
      <c r="O281" s="30">
        <v>0</v>
      </c>
      <c r="P281" s="30">
        <v>1624834</v>
      </c>
      <c r="Q281" s="30">
        <v>458393.62094246421</v>
      </c>
      <c r="R281" s="32">
        <v>2083227.6209424641</v>
      </c>
      <c r="S281" s="31">
        <v>88238</v>
      </c>
      <c r="T281" s="30">
        <v>0</v>
      </c>
      <c r="U281" s="30">
        <v>1332920</v>
      </c>
      <c r="V281" s="30">
        <v>66100.871264070709</v>
      </c>
      <c r="W281" s="29">
        <v>1487258.8712640707</v>
      </c>
      <c r="X281" s="31">
        <v>302113.84519337525</v>
      </c>
      <c r="Y281" s="30">
        <v>-1602.0955149817798</v>
      </c>
      <c r="Z281" s="30">
        <v>-73655</v>
      </c>
      <c r="AA281" s="30">
        <v>369112</v>
      </c>
      <c r="AB281" s="30">
        <v>0</v>
      </c>
      <c r="AC281" s="32">
        <v>0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</row>
    <row r="282" spans="1:442" s="34" customFormat="1">
      <c r="A282" s="35">
        <v>54527</v>
      </c>
      <c r="B282" s="36" t="s">
        <v>124</v>
      </c>
      <c r="C282" s="26">
        <v>12222185.559237989</v>
      </c>
      <c r="D282" s="27">
        <v>1.1996980000000001E-2</v>
      </c>
      <c r="E282" s="27">
        <v>1.1477940000000001E-2</v>
      </c>
      <c r="F282" s="31">
        <v>159168042</v>
      </c>
      <c r="G282" s="30">
        <v>183069137</v>
      </c>
      <c r="H282" s="32">
        <v>139487685</v>
      </c>
      <c r="I282" s="31">
        <v>8310597</v>
      </c>
      <c r="J282" s="30">
        <v>10004730.931701088</v>
      </c>
      <c r="K282" s="30">
        <v>18315327.931701086</v>
      </c>
      <c r="L282" s="30">
        <v>0</v>
      </c>
      <c r="M282" s="32">
        <v>18315327.931701086</v>
      </c>
      <c r="N282" s="31">
        <v>0</v>
      </c>
      <c r="O282" s="30">
        <v>0</v>
      </c>
      <c r="P282" s="30">
        <v>3433534</v>
      </c>
      <c r="Q282" s="30">
        <v>3764136.1658745953</v>
      </c>
      <c r="R282" s="32">
        <v>7197670.1658745948</v>
      </c>
      <c r="S282" s="31">
        <v>186461</v>
      </c>
      <c r="T282" s="30">
        <v>0</v>
      </c>
      <c r="U282" s="30">
        <v>2816674</v>
      </c>
      <c r="V282" s="30">
        <v>0</v>
      </c>
      <c r="W282" s="29">
        <v>3003135</v>
      </c>
      <c r="X282" s="31">
        <v>3512310.0493595265</v>
      </c>
      <c r="Y282" s="30">
        <v>57878.116515068847</v>
      </c>
      <c r="Z282" s="30">
        <v>-155644</v>
      </c>
      <c r="AA282" s="30">
        <v>779991</v>
      </c>
      <c r="AB282" s="30">
        <v>0</v>
      </c>
      <c r="AC282" s="32">
        <v>0</v>
      </c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</row>
    <row r="283" spans="1:442" s="34" customFormat="1">
      <c r="A283" s="35">
        <v>55790</v>
      </c>
      <c r="B283" s="36" t="s">
        <v>403</v>
      </c>
      <c r="C283" s="26">
        <v>3653747.2070297236</v>
      </c>
      <c r="D283" s="27">
        <v>3.60459E-3</v>
      </c>
      <c r="E283" s="27">
        <v>3.6661699999999998E-3</v>
      </c>
      <c r="F283" s="31">
        <v>47823330</v>
      </c>
      <c r="G283" s="30">
        <v>55004608</v>
      </c>
      <c r="H283" s="32">
        <v>41910207</v>
      </c>
      <c r="I283" s="31">
        <v>2496986</v>
      </c>
      <c r="J283" s="30">
        <v>-186224.67310075491</v>
      </c>
      <c r="K283" s="30">
        <v>2310761.3268992449</v>
      </c>
      <c r="L283" s="30">
        <v>0</v>
      </c>
      <c r="M283" s="32">
        <v>2310761.3268992449</v>
      </c>
      <c r="N283" s="31">
        <v>0</v>
      </c>
      <c r="O283" s="30">
        <v>0</v>
      </c>
      <c r="P283" s="30">
        <v>1031633</v>
      </c>
      <c r="Q283" s="30">
        <v>92068.953044244219</v>
      </c>
      <c r="R283" s="32">
        <v>1123701.9530442443</v>
      </c>
      <c r="S283" s="31">
        <v>56024</v>
      </c>
      <c r="T283" s="30">
        <v>0</v>
      </c>
      <c r="U283" s="30">
        <v>846293</v>
      </c>
      <c r="V283" s="30">
        <v>612515.69648216187</v>
      </c>
      <c r="W283" s="29">
        <v>1514832.696482162</v>
      </c>
      <c r="X283" s="31">
        <v>-566515.63174218894</v>
      </c>
      <c r="Y283" s="30">
        <v>-12204.111695728674</v>
      </c>
      <c r="Z283" s="30">
        <v>-46765</v>
      </c>
      <c r="AA283" s="30">
        <v>234354.00000000006</v>
      </c>
      <c r="AB283" s="30">
        <v>0</v>
      </c>
      <c r="AC283" s="32">
        <v>0</v>
      </c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</row>
    <row r="284" spans="1:442" s="34" customFormat="1">
      <c r="A284" s="35">
        <v>55793</v>
      </c>
      <c r="B284" s="36" t="s">
        <v>404</v>
      </c>
      <c r="C284" s="26">
        <v>1449284.0257970404</v>
      </c>
      <c r="D284" s="27">
        <v>1.4288700000000001E-3</v>
      </c>
      <c r="E284" s="27">
        <v>1.3817899999999999E-3</v>
      </c>
      <c r="F284" s="31">
        <v>18957308</v>
      </c>
      <c r="G284" s="30">
        <v>21803987</v>
      </c>
      <c r="H284" s="32">
        <v>16613328</v>
      </c>
      <c r="I284" s="31">
        <v>989813</v>
      </c>
      <c r="J284" s="30">
        <v>779256.37762669206</v>
      </c>
      <c r="K284" s="30">
        <v>1769069.3776266919</v>
      </c>
      <c r="L284" s="30">
        <v>0</v>
      </c>
      <c r="M284" s="32">
        <v>1769069.3776266919</v>
      </c>
      <c r="N284" s="31">
        <v>0</v>
      </c>
      <c r="O284" s="30">
        <v>0</v>
      </c>
      <c r="P284" s="30">
        <v>408942</v>
      </c>
      <c r="Q284" s="30">
        <v>288897.64336437668</v>
      </c>
      <c r="R284" s="32">
        <v>697839.64336437662</v>
      </c>
      <c r="S284" s="31">
        <v>22208</v>
      </c>
      <c r="T284" s="30">
        <v>0</v>
      </c>
      <c r="U284" s="30">
        <v>335473</v>
      </c>
      <c r="V284" s="30">
        <v>0</v>
      </c>
      <c r="W284" s="29">
        <v>357681</v>
      </c>
      <c r="X284" s="31">
        <v>260960.49283223029</v>
      </c>
      <c r="Y284" s="30">
        <v>4837.1505321463628</v>
      </c>
      <c r="Z284" s="30">
        <v>-18538</v>
      </c>
      <c r="AA284" s="30">
        <v>92899</v>
      </c>
      <c r="AB284" s="30">
        <v>0</v>
      </c>
      <c r="AC284" s="32">
        <v>0</v>
      </c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  <c r="PR284" s="33"/>
      <c r="PS284" s="33"/>
      <c r="PT284" s="33"/>
      <c r="PU284" s="33"/>
      <c r="PV284" s="33"/>
      <c r="PW284" s="33"/>
      <c r="PX284" s="33"/>
      <c r="PY284" s="33"/>
      <c r="PZ284" s="33"/>
    </row>
    <row r="285" spans="1:442" s="34" customFormat="1">
      <c r="A285" s="35">
        <v>55794</v>
      </c>
      <c r="B285" s="36" t="s">
        <v>405</v>
      </c>
      <c r="C285" s="26">
        <v>1847773.1085656288</v>
      </c>
      <c r="D285" s="27">
        <v>1.82113E-3</v>
      </c>
      <c r="E285" s="27">
        <v>1.8006700000000001E-3</v>
      </c>
      <c r="F285" s="31">
        <v>24161555</v>
      </c>
      <c r="G285" s="30">
        <v>27789719</v>
      </c>
      <c r="H285" s="32">
        <v>21174096</v>
      </c>
      <c r="I285" s="31">
        <v>1261541</v>
      </c>
      <c r="J285" s="30">
        <v>1359835.3656039515</v>
      </c>
      <c r="K285" s="30">
        <v>2621376.3656039517</v>
      </c>
      <c r="L285" s="30">
        <v>0</v>
      </c>
      <c r="M285" s="32">
        <v>2621376.3656039517</v>
      </c>
      <c r="N285" s="31">
        <v>0</v>
      </c>
      <c r="O285" s="30">
        <v>0</v>
      </c>
      <c r="P285" s="30">
        <v>521207</v>
      </c>
      <c r="Q285" s="30">
        <v>218071.40408704928</v>
      </c>
      <c r="R285" s="32">
        <v>739278.4040870493</v>
      </c>
      <c r="S285" s="31">
        <v>28305</v>
      </c>
      <c r="T285" s="30">
        <v>0</v>
      </c>
      <c r="U285" s="30">
        <v>427568</v>
      </c>
      <c r="V285" s="30">
        <v>0</v>
      </c>
      <c r="W285" s="29">
        <v>455873</v>
      </c>
      <c r="X285" s="31">
        <v>187805.60463252067</v>
      </c>
      <c r="Y285" s="30">
        <v>824.79945452859192</v>
      </c>
      <c r="Z285" s="30">
        <v>-23627</v>
      </c>
      <c r="AA285" s="30">
        <v>118402</v>
      </c>
      <c r="AB285" s="30">
        <v>0</v>
      </c>
      <c r="AC285" s="32">
        <v>0</v>
      </c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</row>
    <row r="286" spans="1:442" s="34" customFormat="1">
      <c r="A286" s="35">
        <v>56102</v>
      </c>
      <c r="B286" s="36" t="s">
        <v>403</v>
      </c>
      <c r="C286" s="26">
        <v>4046041.6310177897</v>
      </c>
      <c r="D286" s="27">
        <v>3.9847800000000003E-3</v>
      </c>
      <c r="E286" s="27">
        <v>3.5000299999999999E-3</v>
      </c>
      <c r="F286" s="31">
        <v>52867441</v>
      </c>
      <c r="G286" s="30">
        <v>60806156</v>
      </c>
      <c r="H286" s="32">
        <v>46330638</v>
      </c>
      <c r="I286" s="31">
        <v>2760353</v>
      </c>
      <c r="J286" s="30">
        <v>10118226.438423747</v>
      </c>
      <c r="K286" s="30">
        <v>12878579.438423747</v>
      </c>
      <c r="L286" s="30">
        <v>0</v>
      </c>
      <c r="M286" s="32">
        <v>12878579.438423747</v>
      </c>
      <c r="N286" s="31">
        <v>0</v>
      </c>
      <c r="O286" s="30">
        <v>0</v>
      </c>
      <c r="P286" s="30">
        <v>1140444</v>
      </c>
      <c r="Q286" s="30">
        <v>4079126.6507878737</v>
      </c>
      <c r="R286" s="32">
        <v>5219570.6507878732</v>
      </c>
      <c r="S286" s="31">
        <v>61933</v>
      </c>
      <c r="T286" s="30">
        <v>0</v>
      </c>
      <c r="U286" s="30">
        <v>935554</v>
      </c>
      <c r="V286" s="30">
        <v>0</v>
      </c>
      <c r="W286" s="29">
        <v>997487</v>
      </c>
      <c r="X286" s="31">
        <v>3953385.7983659469</v>
      </c>
      <c r="Y286" s="30">
        <v>61320.852421926829</v>
      </c>
      <c r="Z286" s="30">
        <v>-51697</v>
      </c>
      <c r="AA286" s="30">
        <v>259074.00000000093</v>
      </c>
      <c r="AB286" s="30">
        <v>0</v>
      </c>
      <c r="AC286" s="32">
        <v>0</v>
      </c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</row>
    <row r="287" spans="1:442" s="34" customFormat="1">
      <c r="A287" s="35">
        <v>56106</v>
      </c>
      <c r="B287" s="36" t="s">
        <v>406</v>
      </c>
      <c r="C287" s="26">
        <v>3601877.3818287402</v>
      </c>
      <c r="D287" s="27">
        <v>3.5545099999999999E-3</v>
      </c>
      <c r="E287" s="27">
        <v>3.5685199999999999E-3</v>
      </c>
      <c r="F287" s="31">
        <v>47158901</v>
      </c>
      <c r="G287" s="30">
        <v>54240407</v>
      </c>
      <c r="H287" s="32">
        <v>41327932</v>
      </c>
      <c r="I287" s="31">
        <v>2462295</v>
      </c>
      <c r="J287" s="30">
        <v>194541.08324403933</v>
      </c>
      <c r="K287" s="30">
        <v>2656836.0832440392</v>
      </c>
      <c r="L287" s="30">
        <v>0</v>
      </c>
      <c r="M287" s="32">
        <v>2656836.0832440392</v>
      </c>
      <c r="N287" s="31">
        <v>0</v>
      </c>
      <c r="O287" s="30">
        <v>0</v>
      </c>
      <c r="P287" s="30">
        <v>1017300</v>
      </c>
      <c r="Q287" s="30">
        <v>0</v>
      </c>
      <c r="R287" s="32">
        <v>1017300</v>
      </c>
      <c r="S287" s="31">
        <v>55245</v>
      </c>
      <c r="T287" s="30">
        <v>0</v>
      </c>
      <c r="U287" s="30">
        <v>834535</v>
      </c>
      <c r="V287" s="30">
        <v>324536.34670993406</v>
      </c>
      <c r="W287" s="29">
        <v>1214316.3467099341</v>
      </c>
      <c r="X287" s="31">
        <v>-376270.12066661729</v>
      </c>
      <c r="Y287" s="30">
        <v>-5729.226043316743</v>
      </c>
      <c r="Z287" s="30">
        <v>-46115</v>
      </c>
      <c r="AA287" s="30">
        <v>231098.00000000012</v>
      </c>
      <c r="AB287" s="30">
        <v>0</v>
      </c>
      <c r="AC287" s="32">
        <v>0</v>
      </c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  <c r="IW287" s="33"/>
      <c r="IX287" s="33"/>
      <c r="IY287" s="33"/>
      <c r="IZ287" s="33"/>
      <c r="JA287" s="33"/>
      <c r="JB287" s="33"/>
      <c r="JC287" s="33"/>
      <c r="JD287" s="33"/>
      <c r="JE287" s="33"/>
      <c r="JF287" s="33"/>
      <c r="JG287" s="33"/>
      <c r="JH287" s="33"/>
      <c r="JI287" s="33"/>
      <c r="JJ287" s="33"/>
      <c r="JK287" s="33"/>
      <c r="JL287" s="33"/>
      <c r="JM287" s="33"/>
      <c r="JN287" s="33"/>
      <c r="JO287" s="33"/>
      <c r="JP287" s="33"/>
      <c r="JQ287" s="33"/>
      <c r="JR287" s="33"/>
      <c r="JS287" s="33"/>
      <c r="JT287" s="33"/>
      <c r="JU287" s="33"/>
      <c r="JV287" s="33"/>
      <c r="JW287" s="33"/>
      <c r="JX287" s="33"/>
      <c r="JY287" s="33"/>
      <c r="JZ287" s="33"/>
      <c r="KA287" s="33"/>
      <c r="KB287" s="33"/>
      <c r="KC287" s="33"/>
      <c r="KD287" s="33"/>
      <c r="KE287" s="33"/>
      <c r="KF287" s="33"/>
      <c r="KG287" s="33"/>
      <c r="KH287" s="33"/>
      <c r="KI287" s="33"/>
      <c r="KJ287" s="33"/>
      <c r="KK287" s="33"/>
      <c r="KL287" s="33"/>
      <c r="KM287" s="33"/>
      <c r="KN287" s="33"/>
      <c r="KO287" s="33"/>
      <c r="KP287" s="33"/>
      <c r="KQ287" s="33"/>
      <c r="KR287" s="33"/>
      <c r="KS287" s="33"/>
      <c r="KT287" s="33"/>
      <c r="KU287" s="33"/>
      <c r="KV287" s="33"/>
      <c r="KW287" s="33"/>
      <c r="KX287" s="33"/>
      <c r="KY287" s="33"/>
      <c r="KZ287" s="33"/>
      <c r="LA287" s="33"/>
      <c r="LB287" s="33"/>
      <c r="LC287" s="33"/>
      <c r="LD287" s="33"/>
      <c r="LE287" s="33"/>
      <c r="LF287" s="33"/>
      <c r="LG287" s="33"/>
      <c r="LH287" s="33"/>
      <c r="LI287" s="33"/>
      <c r="LJ287" s="33"/>
      <c r="LK287" s="33"/>
      <c r="LL287" s="33"/>
      <c r="LM287" s="33"/>
      <c r="LN287" s="33"/>
      <c r="LO287" s="33"/>
      <c r="LP287" s="33"/>
      <c r="LQ287" s="33"/>
      <c r="LR287" s="33"/>
      <c r="LS287" s="33"/>
      <c r="LT287" s="33"/>
      <c r="LU287" s="33"/>
      <c r="LV287" s="33"/>
      <c r="LW287" s="33"/>
      <c r="LX287" s="33"/>
      <c r="LY287" s="33"/>
      <c r="LZ287" s="33"/>
      <c r="MA287" s="33"/>
      <c r="MB287" s="33"/>
      <c r="MC287" s="33"/>
      <c r="MD287" s="33"/>
      <c r="ME287" s="33"/>
      <c r="MF287" s="33"/>
      <c r="MG287" s="33"/>
      <c r="MH287" s="33"/>
      <c r="MI287" s="33"/>
      <c r="MJ287" s="33"/>
      <c r="MK287" s="33"/>
      <c r="ML287" s="33"/>
      <c r="MM287" s="33"/>
      <c r="MN287" s="33"/>
      <c r="MO287" s="33"/>
      <c r="MP287" s="33"/>
      <c r="MQ287" s="33"/>
      <c r="MR287" s="33"/>
      <c r="MS287" s="33"/>
      <c r="MT287" s="33"/>
      <c r="MU287" s="33"/>
      <c r="MV287" s="33"/>
      <c r="MW287" s="33"/>
      <c r="MX287" s="33"/>
      <c r="MY287" s="33"/>
      <c r="MZ287" s="33"/>
      <c r="NA287" s="33"/>
      <c r="NB287" s="33"/>
      <c r="NC287" s="33"/>
      <c r="ND287" s="33"/>
      <c r="NE287" s="33"/>
      <c r="NF287" s="33"/>
      <c r="NG287" s="33"/>
      <c r="NH287" s="33"/>
      <c r="NI287" s="33"/>
      <c r="NJ287" s="33"/>
      <c r="NK287" s="33"/>
      <c r="NL287" s="33"/>
      <c r="NM287" s="33"/>
      <c r="NN287" s="33"/>
      <c r="NO287" s="33"/>
      <c r="NP287" s="33"/>
      <c r="NQ287" s="33"/>
      <c r="NR287" s="33"/>
      <c r="NS287" s="33"/>
      <c r="NT287" s="33"/>
      <c r="NU287" s="33"/>
      <c r="NV287" s="33"/>
      <c r="NW287" s="33"/>
      <c r="NX287" s="33"/>
      <c r="NY287" s="33"/>
      <c r="NZ287" s="33"/>
      <c r="OA287" s="33"/>
      <c r="OB287" s="33"/>
      <c r="OC287" s="33"/>
      <c r="OD287" s="33"/>
      <c r="OE287" s="33"/>
      <c r="OF287" s="33"/>
      <c r="OG287" s="33"/>
      <c r="OH287" s="33"/>
      <c r="OI287" s="33"/>
      <c r="OJ287" s="33"/>
      <c r="OK287" s="33"/>
      <c r="OL287" s="33"/>
      <c r="OM287" s="33"/>
      <c r="ON287" s="33"/>
      <c r="OO287" s="33"/>
      <c r="OP287" s="33"/>
      <c r="OQ287" s="33"/>
      <c r="OR287" s="33"/>
      <c r="OS287" s="33"/>
      <c r="OT287" s="33"/>
      <c r="OU287" s="33"/>
      <c r="OV287" s="33"/>
      <c r="OW287" s="33"/>
      <c r="OX287" s="33"/>
      <c r="OY287" s="33"/>
      <c r="OZ287" s="33"/>
      <c r="PA287" s="33"/>
      <c r="PB287" s="33"/>
      <c r="PC287" s="33"/>
      <c r="PD287" s="33"/>
      <c r="PE287" s="33"/>
      <c r="PF287" s="33"/>
      <c r="PG287" s="33"/>
      <c r="PH287" s="33"/>
      <c r="PI287" s="33"/>
      <c r="PJ287" s="33"/>
      <c r="PK287" s="33"/>
      <c r="PL287" s="33"/>
      <c r="PM287" s="33"/>
      <c r="PN287" s="33"/>
      <c r="PO287" s="33"/>
      <c r="PP287" s="33"/>
      <c r="PQ287" s="33"/>
      <c r="PR287" s="33"/>
      <c r="PS287" s="33"/>
      <c r="PT287" s="33"/>
      <c r="PU287" s="33"/>
      <c r="PV287" s="33"/>
      <c r="PW287" s="33"/>
      <c r="PX287" s="33"/>
      <c r="PY287" s="33"/>
      <c r="PZ287" s="33"/>
    </row>
    <row r="288" spans="1:442" s="34" customFormat="1">
      <c r="A288" s="35">
        <v>56107</v>
      </c>
      <c r="B288" s="36" t="s">
        <v>407</v>
      </c>
      <c r="C288" s="26">
        <v>4575193.7258450594</v>
      </c>
      <c r="D288" s="27">
        <v>4.5156600000000003E-3</v>
      </c>
      <c r="E288" s="27">
        <v>5.0381100000000002E-3</v>
      </c>
      <c r="F288" s="31">
        <v>59910807</v>
      </c>
      <c r="G288" s="30">
        <v>68907173</v>
      </c>
      <c r="H288" s="32">
        <v>52503126</v>
      </c>
      <c r="I288" s="31">
        <v>3128107</v>
      </c>
      <c r="J288" s="30">
        <v>2623906.4676024835</v>
      </c>
      <c r="K288" s="30">
        <v>5752013.4676024839</v>
      </c>
      <c r="L288" s="30">
        <v>0</v>
      </c>
      <c r="M288" s="32">
        <v>5752013.4676024839</v>
      </c>
      <c r="N288" s="31">
        <v>0</v>
      </c>
      <c r="O288" s="30">
        <v>0</v>
      </c>
      <c r="P288" s="30">
        <v>1292381</v>
      </c>
      <c r="Q288" s="30">
        <v>848269.2582489117</v>
      </c>
      <c r="R288" s="32">
        <v>2140650.2582489117</v>
      </c>
      <c r="S288" s="31">
        <v>70184</v>
      </c>
      <c r="T288" s="30">
        <v>0</v>
      </c>
      <c r="U288" s="30">
        <v>1060195</v>
      </c>
      <c r="V288" s="30">
        <v>3838927.9306902853</v>
      </c>
      <c r="W288" s="29">
        <v>4969306.9306902848</v>
      </c>
      <c r="X288" s="31">
        <v>-2988144.575761172</v>
      </c>
      <c r="Y288" s="30">
        <v>-75516.096680201736</v>
      </c>
      <c r="Z288" s="30">
        <v>-58585</v>
      </c>
      <c r="AA288" s="30">
        <v>293589</v>
      </c>
      <c r="AB288" s="30">
        <v>0</v>
      </c>
      <c r="AC288" s="32">
        <v>0</v>
      </c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  <c r="IW288" s="33"/>
      <c r="IX288" s="33"/>
      <c r="IY288" s="33"/>
      <c r="IZ288" s="33"/>
      <c r="JA288" s="33"/>
      <c r="JB288" s="33"/>
      <c r="JC288" s="33"/>
      <c r="JD288" s="33"/>
      <c r="JE288" s="33"/>
      <c r="JF288" s="33"/>
      <c r="JG288" s="33"/>
      <c r="JH288" s="33"/>
      <c r="JI288" s="33"/>
      <c r="JJ288" s="33"/>
      <c r="JK288" s="33"/>
      <c r="JL288" s="33"/>
      <c r="JM288" s="33"/>
      <c r="JN288" s="33"/>
      <c r="JO288" s="33"/>
      <c r="JP288" s="33"/>
      <c r="JQ288" s="33"/>
      <c r="JR288" s="33"/>
      <c r="JS288" s="33"/>
      <c r="JT288" s="33"/>
      <c r="JU288" s="33"/>
      <c r="JV288" s="33"/>
      <c r="JW288" s="33"/>
      <c r="JX288" s="33"/>
      <c r="JY288" s="33"/>
      <c r="JZ288" s="33"/>
      <c r="KA288" s="33"/>
      <c r="KB288" s="33"/>
      <c r="KC288" s="33"/>
      <c r="KD288" s="33"/>
      <c r="KE288" s="33"/>
      <c r="KF288" s="33"/>
      <c r="KG288" s="33"/>
      <c r="KH288" s="33"/>
      <c r="KI288" s="33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  <c r="MZ288" s="33"/>
      <c r="NA288" s="33"/>
      <c r="NB288" s="33"/>
      <c r="NC288" s="33"/>
      <c r="ND288" s="33"/>
      <c r="NE288" s="33"/>
      <c r="NF288" s="33"/>
      <c r="NG288" s="33"/>
      <c r="NH288" s="33"/>
      <c r="NI288" s="33"/>
      <c r="NJ288" s="33"/>
      <c r="NK288" s="33"/>
      <c r="NL288" s="33"/>
      <c r="NM288" s="33"/>
      <c r="NN288" s="33"/>
      <c r="NO288" s="33"/>
      <c r="NP288" s="33"/>
      <c r="NQ288" s="33"/>
      <c r="NR288" s="33"/>
      <c r="NS288" s="33"/>
      <c r="NT288" s="33"/>
      <c r="NU288" s="33"/>
      <c r="NV288" s="33"/>
      <c r="NW288" s="33"/>
      <c r="NX288" s="33"/>
      <c r="NY288" s="33"/>
      <c r="NZ288" s="33"/>
      <c r="OA288" s="33"/>
      <c r="OB288" s="33"/>
      <c r="OC288" s="33"/>
      <c r="OD288" s="33"/>
      <c r="OE288" s="33"/>
      <c r="OF288" s="33"/>
      <c r="OG288" s="33"/>
      <c r="OH288" s="33"/>
      <c r="OI288" s="33"/>
      <c r="OJ288" s="33"/>
      <c r="OK288" s="33"/>
      <c r="OL288" s="33"/>
      <c r="OM288" s="33"/>
      <c r="ON288" s="33"/>
      <c r="OO288" s="33"/>
      <c r="OP288" s="33"/>
      <c r="OQ288" s="33"/>
      <c r="OR288" s="33"/>
      <c r="OS288" s="33"/>
      <c r="OT288" s="33"/>
      <c r="OU288" s="33"/>
      <c r="OV288" s="33"/>
      <c r="OW288" s="33"/>
      <c r="OX288" s="33"/>
      <c r="OY288" s="33"/>
      <c r="OZ288" s="33"/>
      <c r="PA288" s="33"/>
      <c r="PB288" s="33"/>
      <c r="PC288" s="33"/>
      <c r="PD288" s="33"/>
      <c r="PE288" s="33"/>
      <c r="PF288" s="33"/>
      <c r="PG288" s="33"/>
      <c r="PH288" s="33"/>
      <c r="PI288" s="33"/>
      <c r="PJ288" s="33"/>
      <c r="PK288" s="33"/>
      <c r="PL288" s="33"/>
      <c r="PM288" s="33"/>
      <c r="PN288" s="33"/>
      <c r="PO288" s="33"/>
      <c r="PP288" s="33"/>
      <c r="PQ288" s="33"/>
      <c r="PR288" s="33"/>
      <c r="PS288" s="33"/>
      <c r="PT288" s="33"/>
      <c r="PU288" s="33"/>
      <c r="PV288" s="33"/>
      <c r="PW288" s="33"/>
      <c r="PX288" s="33"/>
      <c r="PY288" s="33"/>
      <c r="PZ288" s="33"/>
    </row>
    <row r="289" spans="1:442" s="34" customFormat="1">
      <c r="A289" s="35">
        <v>56113</v>
      </c>
      <c r="B289" s="36" t="s">
        <v>408</v>
      </c>
      <c r="C289" s="26">
        <v>155245.38312287987</v>
      </c>
      <c r="D289" s="27">
        <v>1.5322E-4</v>
      </c>
      <c r="E289" s="27">
        <v>1.6457E-4</v>
      </c>
      <c r="F289" s="31">
        <v>2032822</v>
      </c>
      <c r="G289" s="30">
        <v>2338076</v>
      </c>
      <c r="H289" s="32">
        <v>1781474</v>
      </c>
      <c r="I289" s="31">
        <v>106139</v>
      </c>
      <c r="J289" s="30">
        <v>-89974.035871928645</v>
      </c>
      <c r="K289" s="30">
        <v>16164.964128071355</v>
      </c>
      <c r="L289" s="30">
        <v>0</v>
      </c>
      <c r="M289" s="32">
        <v>16164.964128071355</v>
      </c>
      <c r="N289" s="31">
        <v>0</v>
      </c>
      <c r="O289" s="30">
        <v>0</v>
      </c>
      <c r="P289" s="30">
        <v>43852</v>
      </c>
      <c r="Q289" s="30">
        <v>0</v>
      </c>
      <c r="R289" s="32">
        <v>43852</v>
      </c>
      <c r="S289" s="31">
        <v>2381</v>
      </c>
      <c r="T289" s="30">
        <v>0</v>
      </c>
      <c r="U289" s="30">
        <v>35973</v>
      </c>
      <c r="V289" s="30">
        <v>89139.92154707115</v>
      </c>
      <c r="W289" s="29">
        <v>127493.92154707115</v>
      </c>
      <c r="X289" s="31">
        <v>-89917.114352685705</v>
      </c>
      <c r="Y289" s="30">
        <v>-1699.8071943854488</v>
      </c>
      <c r="Z289" s="30">
        <v>-1988</v>
      </c>
      <c r="AA289" s="30">
        <v>9963</v>
      </c>
      <c r="AB289" s="30">
        <v>0</v>
      </c>
      <c r="AC289" s="32">
        <v>0</v>
      </c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  <c r="IL289" s="33"/>
      <c r="IM289" s="33"/>
      <c r="IN289" s="33"/>
      <c r="IO289" s="33"/>
      <c r="IP289" s="33"/>
      <c r="IQ289" s="33"/>
      <c r="IR289" s="33"/>
      <c r="IS289" s="33"/>
      <c r="IT289" s="33"/>
      <c r="IU289" s="33"/>
      <c r="IV289" s="33"/>
      <c r="IW289" s="33"/>
      <c r="IX289" s="33"/>
      <c r="IY289" s="33"/>
      <c r="IZ289" s="33"/>
      <c r="JA289" s="33"/>
      <c r="JB289" s="33"/>
      <c r="JC289" s="33"/>
      <c r="JD289" s="33"/>
      <c r="JE289" s="33"/>
      <c r="JF289" s="33"/>
      <c r="JG289" s="33"/>
      <c r="JH289" s="33"/>
      <c r="JI289" s="33"/>
      <c r="JJ289" s="33"/>
      <c r="JK289" s="33"/>
      <c r="JL289" s="33"/>
      <c r="JM289" s="33"/>
      <c r="JN289" s="33"/>
      <c r="JO289" s="33"/>
      <c r="JP289" s="33"/>
      <c r="JQ289" s="33"/>
      <c r="JR289" s="33"/>
      <c r="JS289" s="33"/>
      <c r="JT289" s="33"/>
      <c r="JU289" s="33"/>
      <c r="JV289" s="33"/>
      <c r="JW289" s="33"/>
      <c r="JX289" s="33"/>
      <c r="JY289" s="33"/>
      <c r="JZ289" s="33"/>
      <c r="KA289" s="33"/>
      <c r="KB289" s="33"/>
      <c r="KC289" s="33"/>
      <c r="KD289" s="33"/>
      <c r="KE289" s="33"/>
      <c r="KF289" s="33"/>
      <c r="KG289" s="33"/>
      <c r="KH289" s="33"/>
      <c r="KI289" s="33"/>
      <c r="KJ289" s="33"/>
      <c r="KK289" s="33"/>
      <c r="KL289" s="33"/>
      <c r="KM289" s="33"/>
      <c r="KN289" s="33"/>
      <c r="KO289" s="33"/>
      <c r="KP289" s="33"/>
      <c r="KQ289" s="33"/>
      <c r="KR289" s="33"/>
      <c r="KS289" s="33"/>
      <c r="KT289" s="33"/>
      <c r="KU289" s="33"/>
      <c r="KV289" s="33"/>
      <c r="KW289" s="33"/>
      <c r="KX289" s="33"/>
      <c r="KY289" s="33"/>
      <c r="KZ289" s="33"/>
      <c r="LA289" s="33"/>
      <c r="LB289" s="33"/>
      <c r="LC289" s="33"/>
      <c r="LD289" s="33"/>
      <c r="LE289" s="33"/>
      <c r="LF289" s="33"/>
      <c r="LG289" s="33"/>
      <c r="LH289" s="33"/>
      <c r="LI289" s="33"/>
      <c r="LJ289" s="33"/>
      <c r="LK289" s="33"/>
      <c r="LL289" s="33"/>
      <c r="LM289" s="33"/>
      <c r="LN289" s="33"/>
      <c r="LO289" s="33"/>
      <c r="LP289" s="33"/>
      <c r="LQ289" s="33"/>
      <c r="LR289" s="33"/>
      <c r="LS289" s="33"/>
      <c r="LT289" s="33"/>
      <c r="LU289" s="33"/>
      <c r="LV289" s="33"/>
      <c r="LW289" s="33"/>
      <c r="LX289" s="33"/>
      <c r="LY289" s="33"/>
      <c r="LZ289" s="33"/>
      <c r="MA289" s="33"/>
      <c r="MB289" s="33"/>
      <c r="MC289" s="33"/>
      <c r="MD289" s="33"/>
      <c r="ME289" s="33"/>
      <c r="MF289" s="33"/>
      <c r="MG289" s="33"/>
      <c r="MH289" s="33"/>
      <c r="MI289" s="33"/>
      <c r="MJ289" s="33"/>
      <c r="MK289" s="33"/>
      <c r="ML289" s="33"/>
      <c r="MM289" s="33"/>
      <c r="MN289" s="33"/>
      <c r="MO289" s="33"/>
      <c r="MP289" s="33"/>
      <c r="MQ289" s="33"/>
      <c r="MR289" s="33"/>
      <c r="MS289" s="33"/>
      <c r="MT289" s="33"/>
      <c r="MU289" s="33"/>
      <c r="MV289" s="33"/>
      <c r="MW289" s="33"/>
      <c r="MX289" s="33"/>
      <c r="MY289" s="33"/>
      <c r="MZ289" s="33"/>
      <c r="NA289" s="33"/>
      <c r="NB289" s="33"/>
      <c r="NC289" s="33"/>
      <c r="ND289" s="33"/>
      <c r="NE289" s="33"/>
      <c r="NF289" s="33"/>
      <c r="NG289" s="33"/>
      <c r="NH289" s="33"/>
      <c r="NI289" s="33"/>
      <c r="NJ289" s="33"/>
      <c r="NK289" s="33"/>
      <c r="NL289" s="33"/>
      <c r="NM289" s="33"/>
      <c r="NN289" s="33"/>
      <c r="NO289" s="33"/>
      <c r="NP289" s="33"/>
      <c r="NQ289" s="33"/>
      <c r="NR289" s="33"/>
      <c r="NS289" s="33"/>
      <c r="NT289" s="33"/>
      <c r="NU289" s="33"/>
      <c r="NV289" s="33"/>
      <c r="NW289" s="33"/>
      <c r="NX289" s="33"/>
      <c r="NY289" s="33"/>
      <c r="NZ289" s="33"/>
      <c r="OA289" s="33"/>
      <c r="OB289" s="33"/>
      <c r="OC289" s="33"/>
      <c r="OD289" s="33"/>
      <c r="OE289" s="33"/>
      <c r="OF289" s="33"/>
      <c r="OG289" s="33"/>
      <c r="OH289" s="33"/>
      <c r="OI289" s="33"/>
      <c r="OJ289" s="33"/>
      <c r="OK289" s="33"/>
      <c r="OL289" s="33"/>
      <c r="OM289" s="33"/>
      <c r="ON289" s="33"/>
      <c r="OO289" s="33"/>
      <c r="OP289" s="33"/>
      <c r="OQ289" s="33"/>
      <c r="OR289" s="33"/>
      <c r="OS289" s="33"/>
      <c r="OT289" s="33"/>
      <c r="OU289" s="33"/>
      <c r="OV289" s="33"/>
      <c r="OW289" s="33"/>
      <c r="OX289" s="33"/>
      <c r="OY289" s="33"/>
      <c r="OZ289" s="33"/>
      <c r="PA289" s="33"/>
      <c r="PB289" s="33"/>
      <c r="PC289" s="33"/>
      <c r="PD289" s="33"/>
      <c r="PE289" s="33"/>
      <c r="PF289" s="33"/>
      <c r="PG289" s="33"/>
      <c r="PH289" s="33"/>
      <c r="PI289" s="33"/>
      <c r="PJ289" s="33"/>
      <c r="PK289" s="33"/>
      <c r="PL289" s="33"/>
      <c r="PM289" s="33"/>
      <c r="PN289" s="33"/>
      <c r="PO289" s="33"/>
      <c r="PP289" s="33"/>
      <c r="PQ289" s="33"/>
      <c r="PR289" s="33"/>
      <c r="PS289" s="33"/>
      <c r="PT289" s="33"/>
      <c r="PU289" s="33"/>
      <c r="PV289" s="33"/>
      <c r="PW289" s="33"/>
      <c r="PX289" s="33"/>
      <c r="PY289" s="33"/>
      <c r="PZ289" s="33"/>
    </row>
    <row r="290" spans="1:442" s="34" customFormat="1">
      <c r="A290" s="35">
        <v>56114</v>
      </c>
      <c r="B290" s="36" t="s">
        <v>409</v>
      </c>
      <c r="C290" s="26">
        <v>654487.62272062642</v>
      </c>
      <c r="D290" s="27">
        <v>6.4597000000000005E-4</v>
      </c>
      <c r="E290" s="27">
        <v>5.8483000000000005E-4</v>
      </c>
      <c r="F290" s="31">
        <v>8570305</v>
      </c>
      <c r="G290" s="30">
        <v>9857245</v>
      </c>
      <c r="H290" s="32">
        <v>7510628</v>
      </c>
      <c r="I290" s="31">
        <v>447479</v>
      </c>
      <c r="J290" s="30">
        <v>730774.20802951069</v>
      </c>
      <c r="K290" s="30">
        <v>1178253.2080295107</v>
      </c>
      <c r="L290" s="30">
        <v>0</v>
      </c>
      <c r="M290" s="32">
        <v>1178253.2080295107</v>
      </c>
      <c r="N290" s="31">
        <v>0</v>
      </c>
      <c r="O290" s="30">
        <v>0</v>
      </c>
      <c r="P290" s="30">
        <v>184877</v>
      </c>
      <c r="Q290" s="30">
        <v>437220.2821986755</v>
      </c>
      <c r="R290" s="32">
        <v>622097.28219867544</v>
      </c>
      <c r="S290" s="31">
        <v>10040</v>
      </c>
      <c r="T290" s="30">
        <v>0</v>
      </c>
      <c r="U290" s="30">
        <v>151662</v>
      </c>
      <c r="V290" s="30">
        <v>0</v>
      </c>
      <c r="W290" s="29">
        <v>161702</v>
      </c>
      <c r="X290" s="31">
        <v>419209.03785765503</v>
      </c>
      <c r="Y290" s="30">
        <v>7568.244341020466</v>
      </c>
      <c r="Z290" s="30">
        <v>-8381</v>
      </c>
      <c r="AA290" s="30">
        <v>41999</v>
      </c>
      <c r="AB290" s="30">
        <v>0</v>
      </c>
      <c r="AC290" s="32">
        <v>0</v>
      </c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  <c r="GB290" s="33"/>
      <c r="GC290" s="33"/>
      <c r="GD290" s="33"/>
      <c r="GE290" s="33"/>
      <c r="GF290" s="33"/>
      <c r="GG290" s="33"/>
      <c r="GH290" s="33"/>
      <c r="GI290" s="33"/>
      <c r="GJ290" s="33"/>
      <c r="GK290" s="33"/>
      <c r="GL290" s="33"/>
      <c r="GM290" s="33"/>
      <c r="GN290" s="33"/>
      <c r="GO290" s="33"/>
      <c r="GP290" s="33"/>
      <c r="GQ290" s="33"/>
      <c r="GR290" s="33"/>
      <c r="GS290" s="33"/>
      <c r="GT290" s="33"/>
      <c r="GU290" s="33"/>
      <c r="GV290" s="33"/>
      <c r="GW290" s="33"/>
      <c r="GX290" s="33"/>
      <c r="GY290" s="33"/>
      <c r="GZ290" s="33"/>
      <c r="HA290" s="33"/>
      <c r="HB290" s="33"/>
      <c r="HC290" s="33"/>
      <c r="HD290" s="33"/>
      <c r="HE290" s="33"/>
      <c r="HF290" s="33"/>
      <c r="HG290" s="33"/>
      <c r="HH290" s="33"/>
      <c r="HI290" s="33"/>
      <c r="HJ290" s="33"/>
      <c r="HK290" s="33"/>
      <c r="HL290" s="33"/>
      <c r="HM290" s="33"/>
      <c r="HN290" s="33"/>
      <c r="HO290" s="33"/>
      <c r="HP290" s="33"/>
      <c r="HQ290" s="33"/>
      <c r="HR290" s="33"/>
      <c r="HS290" s="33"/>
      <c r="HT290" s="33"/>
      <c r="HU290" s="33"/>
      <c r="HV290" s="33"/>
      <c r="HW290" s="33"/>
      <c r="HX290" s="33"/>
      <c r="HY290" s="33"/>
      <c r="HZ290" s="33"/>
      <c r="IA290" s="33"/>
      <c r="IB290" s="33"/>
      <c r="IC290" s="33"/>
      <c r="ID290" s="33"/>
      <c r="IE290" s="33"/>
      <c r="IF290" s="33"/>
      <c r="IG290" s="33"/>
      <c r="IH290" s="33"/>
      <c r="II290" s="33"/>
      <c r="IJ290" s="33"/>
      <c r="IK290" s="33"/>
      <c r="IL290" s="33"/>
      <c r="IM290" s="33"/>
      <c r="IN290" s="33"/>
      <c r="IO290" s="33"/>
      <c r="IP290" s="33"/>
      <c r="IQ290" s="33"/>
      <c r="IR290" s="33"/>
      <c r="IS290" s="33"/>
      <c r="IT290" s="33"/>
      <c r="IU290" s="33"/>
      <c r="IV290" s="33"/>
      <c r="IW290" s="33"/>
      <c r="IX290" s="33"/>
      <c r="IY290" s="33"/>
      <c r="IZ290" s="33"/>
      <c r="JA290" s="33"/>
      <c r="JB290" s="33"/>
      <c r="JC290" s="33"/>
      <c r="JD290" s="33"/>
      <c r="JE290" s="33"/>
      <c r="JF290" s="33"/>
      <c r="JG290" s="33"/>
      <c r="JH290" s="33"/>
      <c r="JI290" s="33"/>
      <c r="JJ290" s="33"/>
      <c r="JK290" s="33"/>
      <c r="JL290" s="33"/>
      <c r="JM290" s="33"/>
      <c r="JN290" s="33"/>
      <c r="JO290" s="33"/>
      <c r="JP290" s="33"/>
      <c r="JQ290" s="33"/>
      <c r="JR290" s="33"/>
      <c r="JS290" s="33"/>
      <c r="JT290" s="33"/>
      <c r="JU290" s="33"/>
      <c r="JV290" s="33"/>
      <c r="JW290" s="33"/>
      <c r="JX290" s="33"/>
      <c r="JY290" s="33"/>
      <c r="JZ290" s="33"/>
      <c r="KA290" s="33"/>
      <c r="KB290" s="33"/>
      <c r="KC290" s="33"/>
      <c r="KD290" s="33"/>
      <c r="KE290" s="33"/>
      <c r="KF290" s="33"/>
      <c r="KG290" s="33"/>
      <c r="KH290" s="33"/>
      <c r="KI290" s="33"/>
      <c r="KJ290" s="33"/>
      <c r="KK290" s="33"/>
      <c r="KL290" s="33"/>
      <c r="KM290" s="33"/>
      <c r="KN290" s="33"/>
      <c r="KO290" s="33"/>
      <c r="KP290" s="33"/>
      <c r="KQ290" s="33"/>
      <c r="KR290" s="33"/>
      <c r="KS290" s="33"/>
      <c r="KT290" s="33"/>
      <c r="KU290" s="33"/>
      <c r="KV290" s="33"/>
      <c r="KW290" s="33"/>
      <c r="KX290" s="33"/>
      <c r="KY290" s="33"/>
      <c r="KZ290" s="33"/>
      <c r="LA290" s="33"/>
      <c r="LB290" s="33"/>
      <c r="LC290" s="33"/>
      <c r="LD290" s="33"/>
      <c r="LE290" s="33"/>
      <c r="LF290" s="33"/>
      <c r="LG290" s="33"/>
      <c r="LH290" s="33"/>
      <c r="LI290" s="33"/>
      <c r="LJ290" s="33"/>
      <c r="LK290" s="33"/>
      <c r="LL290" s="33"/>
      <c r="LM290" s="33"/>
      <c r="LN290" s="33"/>
      <c r="LO290" s="33"/>
      <c r="LP290" s="33"/>
      <c r="LQ290" s="33"/>
      <c r="LR290" s="33"/>
      <c r="LS290" s="33"/>
      <c r="LT290" s="33"/>
      <c r="LU290" s="33"/>
      <c r="LV290" s="33"/>
      <c r="LW290" s="33"/>
      <c r="LX290" s="33"/>
      <c r="LY290" s="33"/>
      <c r="LZ290" s="33"/>
      <c r="MA290" s="33"/>
      <c r="MB290" s="33"/>
      <c r="MC290" s="33"/>
      <c r="MD290" s="33"/>
      <c r="ME290" s="33"/>
      <c r="MF290" s="33"/>
      <c r="MG290" s="33"/>
      <c r="MH290" s="33"/>
      <c r="MI290" s="33"/>
      <c r="MJ290" s="33"/>
      <c r="MK290" s="33"/>
      <c r="ML290" s="33"/>
      <c r="MM290" s="33"/>
      <c r="MN290" s="33"/>
      <c r="MO290" s="33"/>
      <c r="MP290" s="33"/>
      <c r="MQ290" s="33"/>
      <c r="MR290" s="33"/>
      <c r="MS290" s="33"/>
      <c r="MT290" s="33"/>
      <c r="MU290" s="33"/>
      <c r="MV290" s="33"/>
      <c r="MW290" s="33"/>
      <c r="MX290" s="33"/>
      <c r="MY290" s="33"/>
      <c r="MZ290" s="33"/>
      <c r="NA290" s="33"/>
      <c r="NB290" s="33"/>
      <c r="NC290" s="33"/>
      <c r="ND290" s="33"/>
      <c r="NE290" s="33"/>
      <c r="NF290" s="33"/>
      <c r="NG290" s="33"/>
      <c r="NH290" s="33"/>
      <c r="NI290" s="33"/>
      <c r="NJ290" s="33"/>
      <c r="NK290" s="33"/>
      <c r="NL290" s="33"/>
      <c r="NM290" s="33"/>
      <c r="NN290" s="33"/>
      <c r="NO290" s="33"/>
      <c r="NP290" s="33"/>
      <c r="NQ290" s="33"/>
      <c r="NR290" s="33"/>
      <c r="NS290" s="33"/>
      <c r="NT290" s="33"/>
      <c r="NU290" s="33"/>
      <c r="NV290" s="33"/>
      <c r="NW290" s="33"/>
      <c r="NX290" s="33"/>
      <c r="NY290" s="33"/>
      <c r="NZ290" s="33"/>
      <c r="OA290" s="33"/>
      <c r="OB290" s="33"/>
      <c r="OC290" s="33"/>
      <c r="OD290" s="33"/>
      <c r="OE290" s="33"/>
      <c r="OF290" s="33"/>
      <c r="OG290" s="33"/>
      <c r="OH290" s="33"/>
      <c r="OI290" s="33"/>
      <c r="OJ290" s="33"/>
      <c r="OK290" s="33"/>
      <c r="OL290" s="33"/>
      <c r="OM290" s="33"/>
      <c r="ON290" s="33"/>
      <c r="OO290" s="33"/>
      <c r="OP290" s="33"/>
      <c r="OQ290" s="33"/>
      <c r="OR290" s="33"/>
      <c r="OS290" s="33"/>
      <c r="OT290" s="33"/>
      <c r="OU290" s="33"/>
      <c r="OV290" s="33"/>
      <c r="OW290" s="33"/>
      <c r="OX290" s="33"/>
      <c r="OY290" s="33"/>
      <c r="OZ290" s="33"/>
      <c r="PA290" s="33"/>
      <c r="PB290" s="33"/>
      <c r="PC290" s="33"/>
      <c r="PD290" s="33"/>
      <c r="PE290" s="33"/>
      <c r="PF290" s="33"/>
      <c r="PG290" s="33"/>
      <c r="PH290" s="33"/>
      <c r="PI290" s="33"/>
      <c r="PJ290" s="33"/>
      <c r="PK290" s="33"/>
      <c r="PL290" s="33"/>
      <c r="PM290" s="33"/>
      <c r="PN290" s="33"/>
      <c r="PO290" s="33"/>
      <c r="PP290" s="33"/>
      <c r="PQ290" s="33"/>
      <c r="PR290" s="33"/>
      <c r="PS290" s="33"/>
      <c r="PT290" s="33"/>
      <c r="PU290" s="33"/>
      <c r="PV290" s="33"/>
      <c r="PW290" s="33"/>
      <c r="PX290" s="33"/>
      <c r="PY290" s="33"/>
      <c r="PZ290" s="33"/>
    </row>
    <row r="291" spans="1:442" s="34" customFormat="1">
      <c r="A291" s="35">
        <v>56115</v>
      </c>
      <c r="B291" s="36" t="s">
        <v>410</v>
      </c>
      <c r="C291" s="26">
        <v>0</v>
      </c>
      <c r="D291" s="27">
        <v>0</v>
      </c>
      <c r="E291" s="27">
        <v>0</v>
      </c>
      <c r="F291" s="31">
        <v>0</v>
      </c>
      <c r="G291" s="30">
        <v>0</v>
      </c>
      <c r="H291" s="32">
        <v>0</v>
      </c>
      <c r="I291" s="31">
        <v>0</v>
      </c>
      <c r="J291" s="30">
        <v>0</v>
      </c>
      <c r="K291" s="30">
        <v>0</v>
      </c>
      <c r="L291" s="30">
        <v>0</v>
      </c>
      <c r="M291" s="32">
        <v>0</v>
      </c>
      <c r="N291" s="31">
        <v>0</v>
      </c>
      <c r="O291" s="30">
        <v>0</v>
      </c>
      <c r="P291" s="30">
        <v>0</v>
      </c>
      <c r="Q291" s="30">
        <v>0</v>
      </c>
      <c r="R291" s="32">
        <v>0</v>
      </c>
      <c r="S291" s="31">
        <v>0</v>
      </c>
      <c r="T291" s="30">
        <v>0</v>
      </c>
      <c r="U291" s="30">
        <v>0</v>
      </c>
      <c r="V291" s="30">
        <v>0</v>
      </c>
      <c r="W291" s="29">
        <v>0</v>
      </c>
      <c r="X291" s="31">
        <v>0</v>
      </c>
      <c r="Y291" s="30">
        <v>0</v>
      </c>
      <c r="Z291" s="30">
        <v>0</v>
      </c>
      <c r="AA291" s="30">
        <v>0</v>
      </c>
      <c r="AB291" s="30">
        <v>0</v>
      </c>
      <c r="AC291" s="32">
        <v>0</v>
      </c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  <c r="GE291" s="33"/>
      <c r="GF291" s="33"/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33"/>
      <c r="GZ291" s="33"/>
      <c r="HA291" s="33"/>
      <c r="HB291" s="33"/>
      <c r="HC291" s="33"/>
      <c r="HD291" s="33"/>
      <c r="HE291" s="33"/>
      <c r="HF291" s="33"/>
      <c r="HG291" s="33"/>
      <c r="HH291" s="33"/>
      <c r="HI291" s="33"/>
      <c r="HJ291" s="33"/>
      <c r="HK291" s="33"/>
      <c r="HL291" s="33"/>
      <c r="HM291" s="33"/>
      <c r="HN291" s="33"/>
      <c r="HO291" s="33"/>
      <c r="HP291" s="33"/>
      <c r="HQ291" s="33"/>
      <c r="HR291" s="33"/>
      <c r="HS291" s="33"/>
      <c r="HT291" s="33"/>
      <c r="HU291" s="33"/>
      <c r="HV291" s="33"/>
      <c r="HW291" s="33"/>
      <c r="HX291" s="33"/>
      <c r="HY291" s="33"/>
      <c r="HZ291" s="33"/>
      <c r="IA291" s="33"/>
      <c r="IB291" s="33"/>
      <c r="IC291" s="33"/>
      <c r="ID291" s="33"/>
      <c r="IE291" s="33"/>
      <c r="IF291" s="33"/>
      <c r="IG291" s="33"/>
      <c r="IH291" s="33"/>
      <c r="II291" s="33"/>
      <c r="IJ291" s="33"/>
      <c r="IK291" s="33"/>
      <c r="IL291" s="33"/>
      <c r="IM291" s="33"/>
      <c r="IN291" s="33"/>
      <c r="IO291" s="33"/>
      <c r="IP291" s="33"/>
      <c r="IQ291" s="33"/>
      <c r="IR291" s="33"/>
      <c r="IS291" s="33"/>
      <c r="IT291" s="33"/>
      <c r="IU291" s="33"/>
      <c r="IV291" s="33"/>
      <c r="IW291" s="33"/>
      <c r="IX291" s="33"/>
      <c r="IY291" s="33"/>
      <c r="IZ291" s="33"/>
      <c r="JA291" s="33"/>
      <c r="JB291" s="33"/>
      <c r="JC291" s="33"/>
      <c r="JD291" s="33"/>
      <c r="JE291" s="33"/>
      <c r="JF291" s="33"/>
      <c r="JG291" s="33"/>
      <c r="JH291" s="33"/>
      <c r="JI291" s="33"/>
      <c r="JJ291" s="33"/>
      <c r="JK291" s="33"/>
      <c r="JL291" s="33"/>
      <c r="JM291" s="33"/>
      <c r="JN291" s="33"/>
      <c r="JO291" s="33"/>
      <c r="JP291" s="33"/>
      <c r="JQ291" s="33"/>
      <c r="JR291" s="33"/>
      <c r="JS291" s="33"/>
      <c r="JT291" s="33"/>
      <c r="JU291" s="33"/>
      <c r="JV291" s="33"/>
      <c r="JW291" s="33"/>
      <c r="JX291" s="33"/>
      <c r="JY291" s="33"/>
      <c r="JZ291" s="33"/>
      <c r="KA291" s="33"/>
      <c r="KB291" s="33"/>
      <c r="KC291" s="33"/>
      <c r="KD291" s="33"/>
      <c r="KE291" s="33"/>
      <c r="KF291" s="33"/>
      <c r="KG291" s="33"/>
      <c r="KH291" s="33"/>
      <c r="KI291" s="33"/>
      <c r="KJ291" s="33"/>
      <c r="KK291" s="33"/>
      <c r="KL291" s="33"/>
      <c r="KM291" s="33"/>
      <c r="KN291" s="33"/>
      <c r="KO291" s="33"/>
      <c r="KP291" s="33"/>
      <c r="KQ291" s="33"/>
      <c r="KR291" s="33"/>
      <c r="KS291" s="33"/>
      <c r="KT291" s="33"/>
      <c r="KU291" s="33"/>
      <c r="KV291" s="33"/>
      <c r="KW291" s="33"/>
      <c r="KX291" s="33"/>
      <c r="KY291" s="33"/>
      <c r="KZ291" s="33"/>
      <c r="LA291" s="33"/>
      <c r="LB291" s="33"/>
      <c r="LC291" s="33"/>
      <c r="LD291" s="33"/>
      <c r="LE291" s="33"/>
      <c r="LF291" s="33"/>
      <c r="LG291" s="33"/>
      <c r="LH291" s="33"/>
      <c r="LI291" s="33"/>
      <c r="LJ291" s="33"/>
      <c r="LK291" s="33"/>
      <c r="LL291" s="33"/>
      <c r="LM291" s="33"/>
      <c r="LN291" s="33"/>
      <c r="LO291" s="33"/>
      <c r="LP291" s="33"/>
      <c r="LQ291" s="33"/>
      <c r="LR291" s="33"/>
      <c r="LS291" s="33"/>
      <c r="LT291" s="33"/>
      <c r="LU291" s="33"/>
      <c r="LV291" s="33"/>
      <c r="LW291" s="33"/>
      <c r="LX291" s="33"/>
      <c r="LY291" s="33"/>
      <c r="LZ291" s="33"/>
      <c r="MA291" s="33"/>
      <c r="MB291" s="33"/>
      <c r="MC291" s="33"/>
      <c r="MD291" s="33"/>
      <c r="ME291" s="33"/>
      <c r="MF291" s="33"/>
      <c r="MG291" s="33"/>
      <c r="MH291" s="33"/>
      <c r="MI291" s="33"/>
      <c r="MJ291" s="33"/>
      <c r="MK291" s="33"/>
      <c r="ML291" s="33"/>
      <c r="MM291" s="33"/>
      <c r="MN291" s="33"/>
      <c r="MO291" s="33"/>
      <c r="MP291" s="33"/>
      <c r="MQ291" s="33"/>
      <c r="MR291" s="33"/>
      <c r="MS291" s="33"/>
      <c r="MT291" s="33"/>
      <c r="MU291" s="33"/>
      <c r="MV291" s="33"/>
      <c r="MW291" s="33"/>
      <c r="MX291" s="33"/>
      <c r="MY291" s="33"/>
      <c r="MZ291" s="33"/>
      <c r="NA291" s="33"/>
      <c r="NB291" s="33"/>
      <c r="NC291" s="33"/>
      <c r="ND291" s="33"/>
      <c r="NE291" s="33"/>
      <c r="NF291" s="33"/>
      <c r="NG291" s="33"/>
      <c r="NH291" s="33"/>
      <c r="NI291" s="33"/>
      <c r="NJ291" s="33"/>
      <c r="NK291" s="33"/>
      <c r="NL291" s="33"/>
      <c r="NM291" s="33"/>
      <c r="NN291" s="33"/>
      <c r="NO291" s="33"/>
      <c r="NP291" s="33"/>
      <c r="NQ291" s="33"/>
      <c r="NR291" s="33"/>
      <c r="NS291" s="33"/>
      <c r="NT291" s="33"/>
      <c r="NU291" s="33"/>
      <c r="NV291" s="33"/>
      <c r="NW291" s="33"/>
      <c r="NX291" s="33"/>
      <c r="NY291" s="33"/>
      <c r="NZ291" s="33"/>
      <c r="OA291" s="33"/>
      <c r="OB291" s="33"/>
      <c r="OC291" s="33"/>
      <c r="OD291" s="33"/>
      <c r="OE291" s="33"/>
      <c r="OF291" s="33"/>
      <c r="OG291" s="33"/>
      <c r="OH291" s="33"/>
      <c r="OI291" s="33"/>
      <c r="OJ291" s="33"/>
      <c r="OK291" s="33"/>
      <c r="OL291" s="33"/>
      <c r="OM291" s="33"/>
      <c r="ON291" s="33"/>
      <c r="OO291" s="33"/>
      <c r="OP291" s="33"/>
      <c r="OQ291" s="33"/>
      <c r="OR291" s="33"/>
      <c r="OS291" s="33"/>
      <c r="OT291" s="33"/>
      <c r="OU291" s="33"/>
      <c r="OV291" s="33"/>
      <c r="OW291" s="33"/>
      <c r="OX291" s="33"/>
      <c r="OY291" s="33"/>
      <c r="OZ291" s="33"/>
      <c r="PA291" s="33"/>
      <c r="PB291" s="33"/>
      <c r="PC291" s="33"/>
      <c r="PD291" s="33"/>
      <c r="PE291" s="33"/>
      <c r="PF291" s="33"/>
      <c r="PG291" s="33"/>
      <c r="PH291" s="33"/>
      <c r="PI291" s="33"/>
      <c r="PJ291" s="33"/>
      <c r="PK291" s="33"/>
      <c r="PL291" s="33"/>
      <c r="PM291" s="33"/>
      <c r="PN291" s="33"/>
      <c r="PO291" s="33"/>
      <c r="PP291" s="33"/>
      <c r="PQ291" s="33"/>
      <c r="PR291" s="33"/>
      <c r="PS291" s="33"/>
      <c r="PT291" s="33"/>
      <c r="PU291" s="33"/>
      <c r="PV291" s="33"/>
      <c r="PW291" s="33"/>
      <c r="PX291" s="33"/>
      <c r="PY291" s="33"/>
      <c r="PZ291" s="33"/>
    </row>
    <row r="292" spans="1:442" s="34" customFormat="1">
      <c r="A292" s="35">
        <v>56116</v>
      </c>
      <c r="B292" s="36" t="s">
        <v>411</v>
      </c>
      <c r="C292" s="26">
        <v>0</v>
      </c>
      <c r="D292" s="27">
        <v>0</v>
      </c>
      <c r="E292" s="27">
        <v>0</v>
      </c>
      <c r="F292" s="31">
        <v>0</v>
      </c>
      <c r="G292" s="30">
        <v>0</v>
      </c>
      <c r="H292" s="32">
        <v>0</v>
      </c>
      <c r="I292" s="31">
        <v>0</v>
      </c>
      <c r="J292" s="30">
        <v>0</v>
      </c>
      <c r="K292" s="30">
        <v>0</v>
      </c>
      <c r="L292" s="30">
        <v>0</v>
      </c>
      <c r="M292" s="32">
        <v>0</v>
      </c>
      <c r="N292" s="31">
        <v>0</v>
      </c>
      <c r="O292" s="30">
        <v>0</v>
      </c>
      <c r="P292" s="30">
        <v>0</v>
      </c>
      <c r="Q292" s="30">
        <v>0</v>
      </c>
      <c r="R292" s="32">
        <v>0</v>
      </c>
      <c r="S292" s="31">
        <v>0</v>
      </c>
      <c r="T292" s="30">
        <v>0</v>
      </c>
      <c r="U292" s="30">
        <v>0</v>
      </c>
      <c r="V292" s="30">
        <v>0</v>
      </c>
      <c r="W292" s="29">
        <v>0</v>
      </c>
      <c r="X292" s="31">
        <v>0</v>
      </c>
      <c r="Y292" s="30">
        <v>0</v>
      </c>
      <c r="Z292" s="30">
        <v>0</v>
      </c>
      <c r="AA292" s="30">
        <v>0</v>
      </c>
      <c r="AB292" s="30">
        <v>0</v>
      </c>
      <c r="AC292" s="32">
        <v>0</v>
      </c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3"/>
      <c r="HT292" s="33"/>
      <c r="HU292" s="33"/>
      <c r="HV292" s="33"/>
      <c r="HW292" s="33"/>
      <c r="HX292" s="33"/>
      <c r="HY292" s="33"/>
      <c r="HZ292" s="33"/>
      <c r="IA292" s="33"/>
      <c r="IB292" s="33"/>
      <c r="IC292" s="33"/>
      <c r="ID292" s="33"/>
      <c r="IE292" s="33"/>
      <c r="IF292" s="33"/>
      <c r="IG292" s="33"/>
      <c r="IH292" s="33"/>
      <c r="II292" s="33"/>
      <c r="IJ292" s="33"/>
      <c r="IK292" s="33"/>
      <c r="IL292" s="33"/>
      <c r="IM292" s="33"/>
      <c r="IN292" s="33"/>
      <c r="IO292" s="33"/>
      <c r="IP292" s="33"/>
      <c r="IQ292" s="33"/>
      <c r="IR292" s="33"/>
      <c r="IS292" s="33"/>
      <c r="IT292" s="33"/>
      <c r="IU292" s="33"/>
      <c r="IV292" s="33"/>
      <c r="IW292" s="33"/>
      <c r="IX292" s="33"/>
      <c r="IY292" s="33"/>
      <c r="IZ292" s="33"/>
      <c r="JA292" s="33"/>
      <c r="JB292" s="33"/>
      <c r="JC292" s="33"/>
      <c r="JD292" s="33"/>
      <c r="JE292" s="33"/>
      <c r="JF292" s="33"/>
      <c r="JG292" s="33"/>
      <c r="JH292" s="33"/>
      <c r="JI292" s="33"/>
      <c r="JJ292" s="33"/>
      <c r="JK292" s="33"/>
      <c r="JL292" s="33"/>
      <c r="JM292" s="33"/>
      <c r="JN292" s="33"/>
      <c r="JO292" s="33"/>
      <c r="JP292" s="33"/>
      <c r="JQ292" s="33"/>
      <c r="JR292" s="33"/>
      <c r="JS292" s="33"/>
      <c r="JT292" s="33"/>
      <c r="JU292" s="33"/>
      <c r="JV292" s="33"/>
      <c r="JW292" s="33"/>
      <c r="JX292" s="33"/>
      <c r="JY292" s="33"/>
      <c r="JZ292" s="33"/>
      <c r="KA292" s="33"/>
      <c r="KB292" s="33"/>
      <c r="KC292" s="33"/>
      <c r="KD292" s="33"/>
      <c r="KE292" s="33"/>
      <c r="KF292" s="33"/>
      <c r="KG292" s="33"/>
      <c r="KH292" s="33"/>
      <c r="KI292" s="33"/>
      <c r="KJ292" s="33"/>
      <c r="KK292" s="33"/>
      <c r="KL292" s="33"/>
      <c r="KM292" s="33"/>
      <c r="KN292" s="33"/>
      <c r="KO292" s="33"/>
      <c r="KP292" s="33"/>
      <c r="KQ292" s="33"/>
      <c r="KR292" s="33"/>
      <c r="KS292" s="33"/>
      <c r="KT292" s="33"/>
      <c r="KU292" s="33"/>
      <c r="KV292" s="33"/>
      <c r="KW292" s="33"/>
      <c r="KX292" s="33"/>
      <c r="KY292" s="33"/>
      <c r="KZ292" s="33"/>
      <c r="LA292" s="33"/>
      <c r="LB292" s="33"/>
      <c r="LC292" s="33"/>
      <c r="LD292" s="33"/>
      <c r="LE292" s="33"/>
      <c r="LF292" s="33"/>
      <c r="LG292" s="33"/>
      <c r="LH292" s="33"/>
      <c r="LI292" s="33"/>
      <c r="LJ292" s="33"/>
      <c r="LK292" s="33"/>
      <c r="LL292" s="33"/>
      <c r="LM292" s="33"/>
      <c r="LN292" s="33"/>
      <c r="LO292" s="33"/>
      <c r="LP292" s="33"/>
      <c r="LQ292" s="33"/>
      <c r="LR292" s="33"/>
      <c r="LS292" s="33"/>
      <c r="LT292" s="33"/>
      <c r="LU292" s="33"/>
      <c r="LV292" s="33"/>
      <c r="LW292" s="33"/>
      <c r="LX292" s="33"/>
      <c r="LY292" s="33"/>
      <c r="LZ292" s="33"/>
      <c r="MA292" s="33"/>
      <c r="MB292" s="33"/>
      <c r="MC292" s="33"/>
      <c r="MD292" s="33"/>
      <c r="ME292" s="33"/>
      <c r="MF292" s="33"/>
      <c r="MG292" s="33"/>
      <c r="MH292" s="33"/>
      <c r="MI292" s="33"/>
      <c r="MJ292" s="33"/>
      <c r="MK292" s="33"/>
      <c r="ML292" s="33"/>
      <c r="MM292" s="33"/>
      <c r="MN292" s="33"/>
      <c r="MO292" s="33"/>
      <c r="MP292" s="33"/>
      <c r="MQ292" s="33"/>
      <c r="MR292" s="33"/>
      <c r="MS292" s="33"/>
      <c r="MT292" s="33"/>
      <c r="MU292" s="33"/>
      <c r="MV292" s="33"/>
      <c r="MW292" s="33"/>
      <c r="MX292" s="33"/>
      <c r="MY292" s="33"/>
      <c r="MZ292" s="33"/>
      <c r="NA292" s="33"/>
      <c r="NB292" s="33"/>
      <c r="NC292" s="33"/>
      <c r="ND292" s="33"/>
      <c r="NE292" s="33"/>
      <c r="NF292" s="33"/>
      <c r="NG292" s="33"/>
      <c r="NH292" s="33"/>
      <c r="NI292" s="33"/>
      <c r="NJ292" s="33"/>
      <c r="NK292" s="33"/>
      <c r="NL292" s="33"/>
      <c r="NM292" s="33"/>
      <c r="NN292" s="33"/>
      <c r="NO292" s="33"/>
      <c r="NP292" s="33"/>
      <c r="NQ292" s="33"/>
      <c r="NR292" s="33"/>
      <c r="NS292" s="33"/>
      <c r="NT292" s="33"/>
      <c r="NU292" s="33"/>
      <c r="NV292" s="33"/>
      <c r="NW292" s="33"/>
      <c r="NX292" s="33"/>
      <c r="NY292" s="33"/>
      <c r="NZ292" s="33"/>
      <c r="OA292" s="33"/>
      <c r="OB292" s="33"/>
      <c r="OC292" s="33"/>
      <c r="OD292" s="33"/>
      <c r="OE292" s="33"/>
      <c r="OF292" s="33"/>
      <c r="OG292" s="33"/>
      <c r="OH292" s="33"/>
      <c r="OI292" s="33"/>
      <c r="OJ292" s="33"/>
      <c r="OK292" s="33"/>
      <c r="OL292" s="33"/>
      <c r="OM292" s="33"/>
      <c r="ON292" s="33"/>
      <c r="OO292" s="33"/>
      <c r="OP292" s="33"/>
      <c r="OQ292" s="33"/>
      <c r="OR292" s="33"/>
      <c r="OS292" s="33"/>
      <c r="OT292" s="33"/>
      <c r="OU292" s="33"/>
      <c r="OV292" s="33"/>
      <c r="OW292" s="33"/>
      <c r="OX292" s="33"/>
      <c r="OY292" s="33"/>
      <c r="OZ292" s="33"/>
      <c r="PA292" s="33"/>
      <c r="PB292" s="33"/>
      <c r="PC292" s="33"/>
      <c r="PD292" s="33"/>
      <c r="PE292" s="33"/>
      <c r="PF292" s="33"/>
      <c r="PG292" s="33"/>
      <c r="PH292" s="33"/>
      <c r="PI292" s="33"/>
      <c r="PJ292" s="33"/>
      <c r="PK292" s="33"/>
      <c r="PL292" s="33"/>
      <c r="PM292" s="33"/>
      <c r="PN292" s="33"/>
      <c r="PO292" s="33"/>
      <c r="PP292" s="33"/>
      <c r="PQ292" s="33"/>
      <c r="PR292" s="33"/>
      <c r="PS292" s="33"/>
      <c r="PT292" s="33"/>
      <c r="PU292" s="33"/>
      <c r="PV292" s="33"/>
      <c r="PW292" s="33"/>
      <c r="PX292" s="33"/>
      <c r="PY292" s="33"/>
      <c r="PZ292" s="33"/>
    </row>
    <row r="293" spans="1:442" s="34" customFormat="1">
      <c r="A293" s="35">
        <v>56142</v>
      </c>
      <c r="B293" s="36" t="s">
        <v>475</v>
      </c>
      <c r="C293" s="26">
        <v>12252813.008111645</v>
      </c>
      <c r="D293" s="27">
        <v>1.2064190000000001E-2</v>
      </c>
      <c r="E293" s="27">
        <v>7.8737700000000004E-3</v>
      </c>
      <c r="F293" s="31">
        <v>160059740</v>
      </c>
      <c r="G293" s="30">
        <v>184094735</v>
      </c>
      <c r="H293" s="32">
        <v>140269129</v>
      </c>
      <c r="I293" s="31">
        <v>8357155</v>
      </c>
      <c r="J293" s="30">
        <v>78478158.078426152</v>
      </c>
      <c r="K293" s="30">
        <v>86835313.078426152</v>
      </c>
      <c r="L293" s="30">
        <v>0</v>
      </c>
      <c r="M293" s="32">
        <v>86835313.078426152</v>
      </c>
      <c r="N293" s="31">
        <v>0</v>
      </c>
      <c r="O293" s="30">
        <v>0</v>
      </c>
      <c r="P293" s="30">
        <v>3452770</v>
      </c>
      <c r="Q293" s="30">
        <v>34876061.946480416</v>
      </c>
      <c r="R293" s="32">
        <v>38328831.946480416</v>
      </c>
      <c r="S293" s="31">
        <v>187506</v>
      </c>
      <c r="T293" s="30">
        <v>0</v>
      </c>
      <c r="U293" s="30">
        <v>2832454</v>
      </c>
      <c r="V293" s="30">
        <v>0</v>
      </c>
      <c r="W293" s="29">
        <v>3019960</v>
      </c>
      <c r="X293" s="31">
        <v>34127207.252181873</v>
      </c>
      <c r="Y293" s="30">
        <v>553819.69429854036</v>
      </c>
      <c r="Z293" s="30">
        <v>-156516</v>
      </c>
      <c r="AA293" s="30">
        <v>784361</v>
      </c>
      <c r="AB293" s="30">
        <v>0</v>
      </c>
      <c r="AC293" s="32">
        <v>0</v>
      </c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</row>
    <row r="294" spans="1:442" s="34" customFormat="1">
      <c r="A294" s="35">
        <v>57121</v>
      </c>
      <c r="B294" s="36" t="s">
        <v>471</v>
      </c>
      <c r="C294" s="26">
        <v>0</v>
      </c>
      <c r="D294" s="27">
        <v>0</v>
      </c>
      <c r="E294" s="27">
        <v>0</v>
      </c>
      <c r="F294" s="31">
        <v>0</v>
      </c>
      <c r="G294" s="30">
        <v>0</v>
      </c>
      <c r="H294" s="32">
        <v>0</v>
      </c>
      <c r="I294" s="31">
        <v>0</v>
      </c>
      <c r="J294" s="30">
        <v>0</v>
      </c>
      <c r="K294" s="30">
        <v>0</v>
      </c>
      <c r="L294" s="30">
        <v>0</v>
      </c>
      <c r="M294" s="32">
        <v>0</v>
      </c>
      <c r="N294" s="31">
        <v>0</v>
      </c>
      <c r="O294" s="30">
        <v>0</v>
      </c>
      <c r="P294" s="30">
        <v>0</v>
      </c>
      <c r="Q294" s="30">
        <v>0</v>
      </c>
      <c r="R294" s="32">
        <v>0</v>
      </c>
      <c r="S294" s="31">
        <v>0</v>
      </c>
      <c r="T294" s="30">
        <v>0</v>
      </c>
      <c r="U294" s="30">
        <v>0</v>
      </c>
      <c r="V294" s="30">
        <v>0</v>
      </c>
      <c r="W294" s="29">
        <v>0</v>
      </c>
      <c r="X294" s="31">
        <v>0</v>
      </c>
      <c r="Y294" s="30">
        <v>0</v>
      </c>
      <c r="Z294" s="30">
        <v>0</v>
      </c>
      <c r="AA294" s="30">
        <v>0</v>
      </c>
      <c r="AB294" s="30">
        <v>0</v>
      </c>
      <c r="AC294" s="32">
        <v>0</v>
      </c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</row>
    <row r="295" spans="1:442" s="34" customFormat="1">
      <c r="A295" s="35">
        <v>57122</v>
      </c>
      <c r="B295" s="36" t="s">
        <v>472</v>
      </c>
      <c r="C295" s="26">
        <v>0</v>
      </c>
      <c r="D295" s="27">
        <v>0</v>
      </c>
      <c r="E295" s="27">
        <v>0</v>
      </c>
      <c r="F295" s="31">
        <v>0</v>
      </c>
      <c r="G295" s="30">
        <v>0</v>
      </c>
      <c r="H295" s="32">
        <v>0</v>
      </c>
      <c r="I295" s="31">
        <v>0</v>
      </c>
      <c r="J295" s="30">
        <v>0</v>
      </c>
      <c r="K295" s="30">
        <v>0</v>
      </c>
      <c r="L295" s="30">
        <v>0</v>
      </c>
      <c r="M295" s="32">
        <v>0</v>
      </c>
      <c r="N295" s="31">
        <v>0</v>
      </c>
      <c r="O295" s="30">
        <v>0</v>
      </c>
      <c r="P295" s="30">
        <v>0</v>
      </c>
      <c r="Q295" s="30">
        <v>0</v>
      </c>
      <c r="R295" s="32">
        <v>0</v>
      </c>
      <c r="S295" s="31">
        <v>0</v>
      </c>
      <c r="T295" s="30">
        <v>0</v>
      </c>
      <c r="U295" s="30">
        <v>0</v>
      </c>
      <c r="V295" s="30">
        <v>0</v>
      </c>
      <c r="W295" s="29">
        <v>0</v>
      </c>
      <c r="X295" s="31">
        <v>0</v>
      </c>
      <c r="Y295" s="30">
        <v>0</v>
      </c>
      <c r="Z295" s="30">
        <v>0</v>
      </c>
      <c r="AA295" s="30">
        <v>0</v>
      </c>
      <c r="AB295" s="30">
        <v>0</v>
      </c>
      <c r="AC295" s="32">
        <v>0</v>
      </c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</row>
    <row r="296" spans="1:442" s="34" customFormat="1">
      <c r="A296" s="35">
        <v>57123</v>
      </c>
      <c r="B296" s="36" t="s">
        <v>412</v>
      </c>
      <c r="C296" s="26">
        <v>2926112.2121379185</v>
      </c>
      <c r="D296" s="27">
        <v>2.8880300000000002E-3</v>
      </c>
      <c r="E296" s="27">
        <v>2.7862799999999999E-3</v>
      </c>
      <c r="F296" s="31">
        <v>38316483</v>
      </c>
      <c r="G296" s="30">
        <v>44070188</v>
      </c>
      <c r="H296" s="32">
        <v>33578836</v>
      </c>
      <c r="I296" s="31">
        <v>2000608</v>
      </c>
      <c r="J296" s="30">
        <v>1027293.5909224554</v>
      </c>
      <c r="K296" s="30">
        <v>3027901.5909224553</v>
      </c>
      <c r="L296" s="30">
        <v>0</v>
      </c>
      <c r="M296" s="32">
        <v>3027901.5909224553</v>
      </c>
      <c r="N296" s="31">
        <v>0</v>
      </c>
      <c r="O296" s="30">
        <v>0</v>
      </c>
      <c r="P296" s="30">
        <v>826554</v>
      </c>
      <c r="Q296" s="30">
        <v>562024.39857463771</v>
      </c>
      <c r="R296" s="32">
        <v>1388578.3985746377</v>
      </c>
      <c r="S296" s="31">
        <v>44887</v>
      </c>
      <c r="T296" s="30">
        <v>0</v>
      </c>
      <c r="U296" s="30">
        <v>678057</v>
      </c>
      <c r="V296" s="30">
        <v>0</v>
      </c>
      <c r="W296" s="29">
        <v>722944</v>
      </c>
      <c r="X296" s="31">
        <v>504698.13429848687</v>
      </c>
      <c r="Y296" s="30">
        <v>10636.264276150823</v>
      </c>
      <c r="Z296" s="30">
        <v>-37468</v>
      </c>
      <c r="AA296" s="30">
        <v>187768</v>
      </c>
      <c r="AB296" s="30">
        <v>0</v>
      </c>
      <c r="AC296" s="32">
        <v>0</v>
      </c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  <c r="GB296" s="33"/>
      <c r="GC296" s="33"/>
      <c r="GD296" s="33"/>
      <c r="GE296" s="33"/>
      <c r="GF296" s="33"/>
      <c r="GG296" s="33"/>
      <c r="GH296" s="33"/>
      <c r="GI296" s="33"/>
      <c r="GJ296" s="33"/>
      <c r="GK296" s="33"/>
      <c r="GL296" s="33"/>
      <c r="GM296" s="33"/>
      <c r="GN296" s="33"/>
      <c r="GO296" s="33"/>
      <c r="GP296" s="33"/>
      <c r="GQ296" s="33"/>
      <c r="GR296" s="33"/>
      <c r="GS296" s="33"/>
      <c r="GT296" s="33"/>
      <c r="GU296" s="33"/>
      <c r="GV296" s="33"/>
      <c r="GW296" s="33"/>
      <c r="GX296" s="33"/>
      <c r="GY296" s="33"/>
      <c r="GZ296" s="33"/>
      <c r="HA296" s="33"/>
      <c r="HB296" s="33"/>
      <c r="HC296" s="33"/>
      <c r="HD296" s="33"/>
      <c r="HE296" s="33"/>
      <c r="HF296" s="33"/>
      <c r="HG296" s="33"/>
      <c r="HH296" s="33"/>
      <c r="HI296" s="33"/>
      <c r="HJ296" s="33"/>
      <c r="HK296" s="33"/>
      <c r="HL296" s="33"/>
      <c r="HM296" s="33"/>
      <c r="HN296" s="33"/>
      <c r="HO296" s="33"/>
      <c r="HP296" s="33"/>
      <c r="HQ296" s="33"/>
      <c r="HR296" s="33"/>
      <c r="HS296" s="33"/>
      <c r="HT296" s="33"/>
      <c r="HU296" s="33"/>
      <c r="HV296" s="33"/>
      <c r="HW296" s="33"/>
      <c r="HX296" s="33"/>
      <c r="HY296" s="33"/>
      <c r="HZ296" s="33"/>
      <c r="IA296" s="33"/>
      <c r="IB296" s="33"/>
      <c r="IC296" s="33"/>
      <c r="ID296" s="33"/>
      <c r="IE296" s="33"/>
      <c r="IF296" s="33"/>
      <c r="IG296" s="33"/>
      <c r="IH296" s="33"/>
      <c r="II296" s="33"/>
      <c r="IJ296" s="33"/>
      <c r="IK296" s="33"/>
      <c r="IL296" s="33"/>
      <c r="IM296" s="33"/>
      <c r="IN296" s="33"/>
      <c r="IO296" s="33"/>
      <c r="IP296" s="33"/>
      <c r="IQ296" s="33"/>
      <c r="IR296" s="33"/>
      <c r="IS296" s="33"/>
      <c r="IT296" s="33"/>
      <c r="IU296" s="33"/>
      <c r="IV296" s="33"/>
      <c r="IW296" s="33"/>
      <c r="IX296" s="33"/>
      <c r="IY296" s="33"/>
      <c r="IZ296" s="33"/>
      <c r="JA296" s="33"/>
      <c r="JB296" s="33"/>
      <c r="JC296" s="33"/>
      <c r="JD296" s="33"/>
      <c r="JE296" s="33"/>
      <c r="JF296" s="33"/>
      <c r="JG296" s="33"/>
      <c r="JH296" s="33"/>
      <c r="JI296" s="33"/>
      <c r="JJ296" s="33"/>
      <c r="JK296" s="33"/>
      <c r="JL296" s="33"/>
      <c r="JM296" s="33"/>
      <c r="JN296" s="33"/>
      <c r="JO296" s="33"/>
      <c r="JP296" s="33"/>
      <c r="JQ296" s="33"/>
      <c r="JR296" s="33"/>
      <c r="JS296" s="33"/>
      <c r="JT296" s="33"/>
      <c r="JU296" s="33"/>
      <c r="JV296" s="33"/>
      <c r="JW296" s="33"/>
      <c r="JX296" s="33"/>
      <c r="JY296" s="33"/>
      <c r="JZ296" s="33"/>
      <c r="KA296" s="33"/>
      <c r="KB296" s="33"/>
      <c r="KC296" s="33"/>
      <c r="KD296" s="33"/>
      <c r="KE296" s="33"/>
      <c r="KF296" s="33"/>
      <c r="KG296" s="33"/>
      <c r="KH296" s="33"/>
      <c r="KI296" s="33"/>
      <c r="KJ296" s="33"/>
      <c r="KK296" s="33"/>
      <c r="KL296" s="33"/>
      <c r="KM296" s="33"/>
      <c r="KN296" s="33"/>
      <c r="KO296" s="33"/>
      <c r="KP296" s="33"/>
      <c r="KQ296" s="33"/>
      <c r="KR296" s="33"/>
      <c r="KS296" s="33"/>
      <c r="KT296" s="33"/>
      <c r="KU296" s="33"/>
      <c r="KV296" s="33"/>
      <c r="KW296" s="33"/>
      <c r="KX296" s="33"/>
      <c r="KY296" s="33"/>
      <c r="KZ296" s="33"/>
      <c r="LA296" s="33"/>
      <c r="LB296" s="33"/>
      <c r="LC296" s="33"/>
      <c r="LD296" s="33"/>
      <c r="LE296" s="33"/>
      <c r="LF296" s="33"/>
      <c r="LG296" s="33"/>
      <c r="LH296" s="33"/>
      <c r="LI296" s="33"/>
      <c r="LJ296" s="33"/>
      <c r="LK296" s="33"/>
      <c r="LL296" s="33"/>
      <c r="LM296" s="33"/>
      <c r="LN296" s="33"/>
      <c r="LO296" s="33"/>
      <c r="LP296" s="33"/>
      <c r="LQ296" s="33"/>
      <c r="LR296" s="33"/>
      <c r="LS296" s="33"/>
      <c r="LT296" s="33"/>
      <c r="LU296" s="33"/>
      <c r="LV296" s="33"/>
      <c r="LW296" s="33"/>
      <c r="LX296" s="33"/>
      <c r="LY296" s="33"/>
      <c r="LZ296" s="33"/>
      <c r="MA296" s="33"/>
      <c r="MB296" s="33"/>
      <c r="MC296" s="33"/>
      <c r="MD296" s="33"/>
      <c r="ME296" s="33"/>
      <c r="MF296" s="33"/>
      <c r="MG296" s="33"/>
      <c r="MH296" s="33"/>
      <c r="MI296" s="33"/>
      <c r="MJ296" s="33"/>
      <c r="MK296" s="33"/>
      <c r="ML296" s="33"/>
      <c r="MM296" s="33"/>
      <c r="MN296" s="33"/>
      <c r="MO296" s="33"/>
      <c r="MP296" s="33"/>
      <c r="MQ296" s="33"/>
      <c r="MR296" s="33"/>
      <c r="MS296" s="33"/>
      <c r="MT296" s="33"/>
      <c r="MU296" s="33"/>
      <c r="MV296" s="33"/>
      <c r="MW296" s="33"/>
      <c r="MX296" s="33"/>
      <c r="MY296" s="33"/>
      <c r="MZ296" s="33"/>
      <c r="NA296" s="33"/>
      <c r="NB296" s="33"/>
      <c r="NC296" s="33"/>
      <c r="ND296" s="33"/>
      <c r="NE296" s="33"/>
      <c r="NF296" s="33"/>
      <c r="NG296" s="33"/>
      <c r="NH296" s="33"/>
      <c r="NI296" s="33"/>
      <c r="NJ296" s="33"/>
      <c r="NK296" s="33"/>
      <c r="NL296" s="33"/>
      <c r="NM296" s="33"/>
      <c r="NN296" s="33"/>
      <c r="NO296" s="33"/>
      <c r="NP296" s="33"/>
      <c r="NQ296" s="33"/>
      <c r="NR296" s="33"/>
      <c r="NS296" s="33"/>
      <c r="NT296" s="33"/>
      <c r="NU296" s="33"/>
      <c r="NV296" s="33"/>
      <c r="NW296" s="33"/>
      <c r="NX296" s="33"/>
      <c r="NY296" s="33"/>
      <c r="NZ296" s="33"/>
      <c r="OA296" s="33"/>
      <c r="OB296" s="33"/>
      <c r="OC296" s="33"/>
      <c r="OD296" s="33"/>
      <c r="OE296" s="33"/>
      <c r="OF296" s="33"/>
      <c r="OG296" s="33"/>
      <c r="OH296" s="33"/>
      <c r="OI296" s="33"/>
      <c r="OJ296" s="33"/>
      <c r="OK296" s="33"/>
      <c r="OL296" s="33"/>
      <c r="OM296" s="33"/>
      <c r="ON296" s="33"/>
      <c r="OO296" s="33"/>
      <c r="OP296" s="33"/>
      <c r="OQ296" s="33"/>
      <c r="OR296" s="33"/>
      <c r="OS296" s="33"/>
      <c r="OT296" s="33"/>
      <c r="OU296" s="33"/>
      <c r="OV296" s="33"/>
      <c r="OW296" s="33"/>
      <c r="OX296" s="33"/>
      <c r="OY296" s="33"/>
      <c r="OZ296" s="33"/>
      <c r="PA296" s="33"/>
      <c r="PB296" s="33"/>
      <c r="PC296" s="33"/>
      <c r="PD296" s="33"/>
      <c r="PE296" s="33"/>
      <c r="PF296" s="33"/>
      <c r="PG296" s="33"/>
      <c r="PH296" s="33"/>
      <c r="PI296" s="33"/>
      <c r="PJ296" s="33"/>
      <c r="PK296" s="33"/>
      <c r="PL296" s="33"/>
      <c r="PM296" s="33"/>
      <c r="PN296" s="33"/>
      <c r="PO296" s="33"/>
      <c r="PP296" s="33"/>
      <c r="PQ296" s="33"/>
      <c r="PR296" s="33"/>
      <c r="PS296" s="33"/>
      <c r="PT296" s="33"/>
      <c r="PU296" s="33"/>
      <c r="PV296" s="33"/>
      <c r="PW296" s="33"/>
      <c r="PX296" s="33"/>
      <c r="PY296" s="33"/>
      <c r="PZ296" s="33"/>
    </row>
    <row r="297" spans="1:442" s="34" customFormat="1">
      <c r="A297" s="35">
        <v>57124</v>
      </c>
      <c r="B297" s="36" t="s">
        <v>413</v>
      </c>
      <c r="C297" s="26">
        <v>0</v>
      </c>
      <c r="D297" s="27">
        <v>0</v>
      </c>
      <c r="E297" s="27">
        <v>0</v>
      </c>
      <c r="F297" s="31">
        <v>0</v>
      </c>
      <c r="G297" s="30">
        <v>0</v>
      </c>
      <c r="H297" s="32">
        <v>0</v>
      </c>
      <c r="I297" s="31">
        <v>0</v>
      </c>
      <c r="J297" s="30">
        <v>-30517.058967826964</v>
      </c>
      <c r="K297" s="30">
        <v>-30517.058967826964</v>
      </c>
      <c r="L297" s="30">
        <v>0</v>
      </c>
      <c r="M297" s="32">
        <v>-30517.058967826964</v>
      </c>
      <c r="N297" s="31">
        <v>0</v>
      </c>
      <c r="O297" s="30">
        <v>0</v>
      </c>
      <c r="P297" s="30">
        <v>0</v>
      </c>
      <c r="Q297" s="30">
        <v>0</v>
      </c>
      <c r="R297" s="32">
        <v>0</v>
      </c>
      <c r="S297" s="31">
        <v>0</v>
      </c>
      <c r="T297" s="30">
        <v>0</v>
      </c>
      <c r="U297" s="30">
        <v>0</v>
      </c>
      <c r="V297" s="30">
        <v>0</v>
      </c>
      <c r="W297" s="29">
        <v>0</v>
      </c>
      <c r="X297" s="31">
        <v>0</v>
      </c>
      <c r="Y297" s="30">
        <v>0</v>
      </c>
      <c r="Z297" s="30">
        <v>0</v>
      </c>
      <c r="AA297" s="30">
        <v>0</v>
      </c>
      <c r="AB297" s="30">
        <v>0</v>
      </c>
      <c r="AC297" s="32">
        <v>0</v>
      </c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</row>
    <row r="298" spans="1:442" s="34" customFormat="1">
      <c r="A298" s="35">
        <v>57126</v>
      </c>
      <c r="B298" s="36" t="s">
        <v>403</v>
      </c>
      <c r="C298" s="26">
        <v>2004753.8498580414</v>
      </c>
      <c r="D298" s="27">
        <v>1.9772800000000001E-3</v>
      </c>
      <c r="E298" s="27">
        <v>1.8234600000000001E-3</v>
      </c>
      <c r="F298" s="31">
        <v>26233251</v>
      </c>
      <c r="G298" s="30">
        <v>30172505</v>
      </c>
      <c r="H298" s="32">
        <v>22989636</v>
      </c>
      <c r="I298" s="31">
        <v>1369710</v>
      </c>
      <c r="J298" s="30">
        <v>2340917.176691555</v>
      </c>
      <c r="K298" s="30">
        <v>3710627.176691555</v>
      </c>
      <c r="L298" s="30">
        <v>0</v>
      </c>
      <c r="M298" s="32">
        <v>3710627.176691555</v>
      </c>
      <c r="N298" s="31">
        <v>0</v>
      </c>
      <c r="O298" s="30">
        <v>0</v>
      </c>
      <c r="P298" s="30">
        <v>565897</v>
      </c>
      <c r="Q298" s="30">
        <v>1100818.0659408828</v>
      </c>
      <c r="R298" s="32">
        <v>1666715.0659408828</v>
      </c>
      <c r="S298" s="31">
        <v>30732</v>
      </c>
      <c r="T298" s="30">
        <v>0</v>
      </c>
      <c r="U298" s="30">
        <v>464230</v>
      </c>
      <c r="V298" s="30">
        <v>0</v>
      </c>
      <c r="W298" s="29">
        <v>494962</v>
      </c>
      <c r="X298" s="31">
        <v>1050177.9099180796</v>
      </c>
      <c r="Y298" s="30">
        <v>18675.15602280301</v>
      </c>
      <c r="Z298" s="30">
        <v>-25652</v>
      </c>
      <c r="AA298" s="30">
        <v>128552</v>
      </c>
      <c r="AB298" s="30">
        <v>0</v>
      </c>
      <c r="AC298" s="32">
        <v>0</v>
      </c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</row>
    <row r="299" spans="1:442" s="34" customFormat="1">
      <c r="A299" s="35">
        <v>57127</v>
      </c>
      <c r="B299" s="36" t="s">
        <v>414</v>
      </c>
      <c r="C299" s="26">
        <v>0</v>
      </c>
      <c r="D299" s="27">
        <v>0</v>
      </c>
      <c r="E299" s="27">
        <v>0</v>
      </c>
      <c r="F299" s="31">
        <v>0</v>
      </c>
      <c r="G299" s="30">
        <v>0</v>
      </c>
      <c r="H299" s="32">
        <v>0</v>
      </c>
      <c r="I299" s="31">
        <v>0</v>
      </c>
      <c r="J299" s="30">
        <v>-24947.107331025643</v>
      </c>
      <c r="K299" s="30">
        <v>-24947.107331025643</v>
      </c>
      <c r="L299" s="30">
        <v>0</v>
      </c>
      <c r="M299" s="32">
        <v>-24947.107331025643</v>
      </c>
      <c r="N299" s="31">
        <v>0</v>
      </c>
      <c r="O299" s="30">
        <v>0</v>
      </c>
      <c r="P299" s="30">
        <v>0</v>
      </c>
      <c r="Q299" s="30">
        <v>0</v>
      </c>
      <c r="R299" s="32">
        <v>0</v>
      </c>
      <c r="S299" s="31">
        <v>0</v>
      </c>
      <c r="T299" s="30">
        <v>0</v>
      </c>
      <c r="U299" s="30">
        <v>0</v>
      </c>
      <c r="V299" s="30">
        <v>0</v>
      </c>
      <c r="W299" s="29">
        <v>0</v>
      </c>
      <c r="X299" s="31">
        <v>0</v>
      </c>
      <c r="Y299" s="30">
        <v>0</v>
      </c>
      <c r="Z299" s="30">
        <v>0</v>
      </c>
      <c r="AA299" s="30">
        <v>0</v>
      </c>
      <c r="AB299" s="30">
        <v>0</v>
      </c>
      <c r="AC299" s="32">
        <v>0</v>
      </c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  <c r="IW299" s="33"/>
      <c r="IX299" s="33"/>
      <c r="IY299" s="33"/>
      <c r="IZ299" s="33"/>
      <c r="JA299" s="33"/>
      <c r="JB299" s="33"/>
      <c r="JC299" s="33"/>
      <c r="JD299" s="33"/>
      <c r="JE299" s="33"/>
      <c r="JF299" s="33"/>
      <c r="JG299" s="33"/>
      <c r="JH299" s="33"/>
      <c r="JI299" s="33"/>
      <c r="JJ299" s="33"/>
      <c r="JK299" s="33"/>
      <c r="JL299" s="33"/>
      <c r="JM299" s="33"/>
      <c r="JN299" s="33"/>
      <c r="JO299" s="33"/>
      <c r="JP299" s="33"/>
      <c r="JQ299" s="33"/>
      <c r="JR299" s="33"/>
      <c r="JS299" s="33"/>
      <c r="JT299" s="33"/>
      <c r="JU299" s="33"/>
      <c r="JV299" s="33"/>
      <c r="JW299" s="33"/>
      <c r="JX299" s="33"/>
      <c r="JY299" s="33"/>
      <c r="JZ299" s="33"/>
      <c r="KA299" s="33"/>
      <c r="KB299" s="33"/>
      <c r="KC299" s="33"/>
      <c r="KD299" s="33"/>
      <c r="KE299" s="33"/>
      <c r="KF299" s="33"/>
      <c r="KG299" s="33"/>
      <c r="KH299" s="33"/>
      <c r="KI299" s="33"/>
      <c r="KJ299" s="33"/>
      <c r="KK299" s="33"/>
      <c r="KL299" s="33"/>
      <c r="KM299" s="33"/>
      <c r="KN299" s="33"/>
      <c r="KO299" s="33"/>
      <c r="KP299" s="33"/>
      <c r="KQ299" s="33"/>
      <c r="KR299" s="33"/>
      <c r="KS299" s="33"/>
      <c r="KT299" s="33"/>
      <c r="KU299" s="33"/>
      <c r="KV299" s="33"/>
      <c r="KW299" s="33"/>
      <c r="KX299" s="33"/>
      <c r="KY299" s="33"/>
      <c r="KZ299" s="33"/>
      <c r="LA299" s="33"/>
      <c r="LB299" s="33"/>
      <c r="LC299" s="33"/>
      <c r="LD299" s="33"/>
      <c r="LE299" s="33"/>
      <c r="LF299" s="33"/>
      <c r="LG299" s="33"/>
      <c r="LH299" s="33"/>
      <c r="LI299" s="33"/>
      <c r="LJ299" s="33"/>
      <c r="LK299" s="33"/>
      <c r="LL299" s="33"/>
      <c r="LM299" s="33"/>
      <c r="LN299" s="33"/>
      <c r="LO299" s="33"/>
      <c r="LP299" s="33"/>
      <c r="LQ299" s="33"/>
      <c r="LR299" s="33"/>
      <c r="LS299" s="33"/>
      <c r="LT299" s="33"/>
      <c r="LU299" s="33"/>
      <c r="LV299" s="33"/>
      <c r="LW299" s="33"/>
      <c r="LX299" s="33"/>
      <c r="LY299" s="33"/>
      <c r="LZ299" s="33"/>
      <c r="MA299" s="33"/>
      <c r="MB299" s="33"/>
      <c r="MC299" s="33"/>
      <c r="MD299" s="33"/>
      <c r="ME299" s="33"/>
      <c r="MF299" s="33"/>
      <c r="MG299" s="33"/>
      <c r="MH299" s="33"/>
      <c r="MI299" s="33"/>
      <c r="MJ299" s="33"/>
      <c r="MK299" s="33"/>
      <c r="ML299" s="33"/>
      <c r="MM299" s="33"/>
      <c r="MN299" s="33"/>
      <c r="MO299" s="33"/>
      <c r="MP299" s="33"/>
      <c r="MQ299" s="33"/>
      <c r="MR299" s="33"/>
      <c r="MS299" s="33"/>
      <c r="MT299" s="33"/>
      <c r="MU299" s="33"/>
      <c r="MV299" s="33"/>
      <c r="MW299" s="33"/>
      <c r="MX299" s="33"/>
      <c r="MY299" s="33"/>
      <c r="MZ299" s="33"/>
      <c r="NA299" s="33"/>
      <c r="NB299" s="33"/>
      <c r="NC299" s="33"/>
      <c r="ND299" s="33"/>
      <c r="NE299" s="33"/>
      <c r="NF299" s="33"/>
      <c r="NG299" s="33"/>
      <c r="NH299" s="33"/>
      <c r="NI299" s="33"/>
      <c r="NJ299" s="33"/>
      <c r="NK299" s="33"/>
      <c r="NL299" s="33"/>
      <c r="NM299" s="33"/>
      <c r="NN299" s="33"/>
      <c r="NO299" s="33"/>
      <c r="NP299" s="33"/>
      <c r="NQ299" s="33"/>
      <c r="NR299" s="33"/>
      <c r="NS299" s="33"/>
      <c r="NT299" s="33"/>
      <c r="NU299" s="33"/>
      <c r="NV299" s="33"/>
      <c r="NW299" s="33"/>
      <c r="NX299" s="33"/>
      <c r="NY299" s="33"/>
      <c r="NZ299" s="33"/>
      <c r="OA299" s="33"/>
      <c r="OB299" s="33"/>
      <c r="OC299" s="33"/>
      <c r="OD299" s="33"/>
      <c r="OE299" s="33"/>
      <c r="OF299" s="33"/>
      <c r="OG299" s="33"/>
      <c r="OH299" s="33"/>
      <c r="OI299" s="33"/>
      <c r="OJ299" s="33"/>
      <c r="OK299" s="33"/>
      <c r="OL299" s="33"/>
      <c r="OM299" s="33"/>
      <c r="ON299" s="33"/>
      <c r="OO299" s="33"/>
      <c r="OP299" s="33"/>
      <c r="OQ299" s="33"/>
      <c r="OR299" s="33"/>
      <c r="OS299" s="33"/>
      <c r="OT299" s="33"/>
      <c r="OU299" s="33"/>
      <c r="OV299" s="33"/>
      <c r="OW299" s="33"/>
      <c r="OX299" s="33"/>
      <c r="OY299" s="33"/>
      <c r="OZ299" s="33"/>
      <c r="PA299" s="33"/>
      <c r="PB299" s="33"/>
      <c r="PC299" s="33"/>
      <c r="PD299" s="33"/>
      <c r="PE299" s="33"/>
      <c r="PF299" s="33"/>
      <c r="PG299" s="33"/>
      <c r="PH299" s="33"/>
      <c r="PI299" s="33"/>
      <c r="PJ299" s="33"/>
      <c r="PK299" s="33"/>
      <c r="PL299" s="33"/>
      <c r="PM299" s="33"/>
      <c r="PN299" s="33"/>
      <c r="PO299" s="33"/>
      <c r="PP299" s="33"/>
      <c r="PQ299" s="33"/>
      <c r="PR299" s="33"/>
      <c r="PS299" s="33"/>
      <c r="PT299" s="33"/>
      <c r="PU299" s="33"/>
      <c r="PV299" s="33"/>
      <c r="PW299" s="33"/>
      <c r="PX299" s="33"/>
      <c r="PY299" s="33"/>
      <c r="PZ299" s="33"/>
    </row>
    <row r="300" spans="1:442" s="34" customFormat="1">
      <c r="A300" s="35">
        <v>57128</v>
      </c>
      <c r="B300" s="36" t="s">
        <v>415</v>
      </c>
      <c r="C300" s="26">
        <v>16509738.217141069</v>
      </c>
      <c r="D300" s="27">
        <v>1.6285399999999998E-2</v>
      </c>
      <c r="E300" s="27">
        <v>1.6726009999999999E-2</v>
      </c>
      <c r="F300" s="31">
        <v>216063978</v>
      </c>
      <c r="G300" s="30">
        <v>248508718</v>
      </c>
      <c r="H300" s="32">
        <v>189348714</v>
      </c>
      <c r="I300" s="31">
        <v>11281289</v>
      </c>
      <c r="J300" s="30">
        <v>5576635.9410021808</v>
      </c>
      <c r="K300" s="30">
        <v>16857924.941002183</v>
      </c>
      <c r="L300" s="30">
        <v>0</v>
      </c>
      <c r="M300" s="32">
        <v>16857924.941002183</v>
      </c>
      <c r="N300" s="31">
        <v>0</v>
      </c>
      <c r="O300" s="30">
        <v>0</v>
      </c>
      <c r="P300" s="30">
        <v>4660880</v>
      </c>
      <c r="Q300" s="30">
        <v>960435.47564105969</v>
      </c>
      <c r="R300" s="32">
        <v>5621315.4756410597</v>
      </c>
      <c r="S300" s="31">
        <v>253113</v>
      </c>
      <c r="T300" s="30">
        <v>0</v>
      </c>
      <c r="U300" s="30">
        <v>3823518</v>
      </c>
      <c r="V300" s="30">
        <v>3885959.7651629462</v>
      </c>
      <c r="W300" s="29">
        <v>7962590.7651629467</v>
      </c>
      <c r="X300" s="31">
        <v>-3111728.0000088876</v>
      </c>
      <c r="Y300" s="30">
        <v>-77072.289512999007</v>
      </c>
      <c r="Z300" s="30">
        <v>-211281</v>
      </c>
      <c r="AA300" s="30">
        <v>1058805.9999999995</v>
      </c>
      <c r="AB300" s="30">
        <v>0</v>
      </c>
      <c r="AC300" s="32">
        <v>0</v>
      </c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  <c r="IU300" s="33"/>
      <c r="IV300" s="33"/>
      <c r="IW300" s="33"/>
      <c r="IX300" s="33"/>
      <c r="IY300" s="33"/>
      <c r="IZ300" s="33"/>
      <c r="JA300" s="33"/>
      <c r="JB300" s="33"/>
      <c r="JC300" s="33"/>
      <c r="JD300" s="33"/>
      <c r="JE300" s="33"/>
      <c r="JF300" s="33"/>
      <c r="JG300" s="33"/>
      <c r="JH300" s="33"/>
      <c r="JI300" s="33"/>
      <c r="JJ300" s="33"/>
      <c r="JK300" s="33"/>
      <c r="JL300" s="33"/>
      <c r="JM300" s="33"/>
      <c r="JN300" s="33"/>
      <c r="JO300" s="33"/>
      <c r="JP300" s="33"/>
      <c r="JQ300" s="33"/>
      <c r="JR300" s="33"/>
      <c r="JS300" s="33"/>
      <c r="JT300" s="33"/>
      <c r="JU300" s="33"/>
      <c r="JV300" s="33"/>
      <c r="JW300" s="33"/>
      <c r="JX300" s="33"/>
      <c r="JY300" s="33"/>
      <c r="JZ300" s="33"/>
      <c r="KA300" s="33"/>
      <c r="KB300" s="33"/>
      <c r="KC300" s="33"/>
      <c r="KD300" s="33"/>
      <c r="KE300" s="33"/>
      <c r="KF300" s="33"/>
      <c r="KG300" s="33"/>
      <c r="KH300" s="33"/>
      <c r="KI300" s="33"/>
      <c r="KJ300" s="33"/>
      <c r="KK300" s="33"/>
      <c r="KL300" s="33"/>
      <c r="KM300" s="33"/>
      <c r="KN300" s="33"/>
      <c r="KO300" s="33"/>
      <c r="KP300" s="33"/>
      <c r="KQ300" s="33"/>
      <c r="KR300" s="33"/>
      <c r="KS300" s="33"/>
      <c r="KT300" s="33"/>
      <c r="KU300" s="33"/>
      <c r="KV300" s="33"/>
      <c r="KW300" s="33"/>
      <c r="KX300" s="33"/>
      <c r="KY300" s="33"/>
      <c r="KZ300" s="33"/>
      <c r="LA300" s="33"/>
      <c r="LB300" s="33"/>
      <c r="LC300" s="33"/>
      <c r="LD300" s="33"/>
      <c r="LE300" s="33"/>
      <c r="LF300" s="33"/>
      <c r="LG300" s="33"/>
      <c r="LH300" s="33"/>
      <c r="LI300" s="33"/>
      <c r="LJ300" s="33"/>
      <c r="LK300" s="33"/>
      <c r="LL300" s="33"/>
      <c r="LM300" s="33"/>
      <c r="LN300" s="33"/>
      <c r="LO300" s="33"/>
      <c r="LP300" s="33"/>
      <c r="LQ300" s="33"/>
      <c r="LR300" s="33"/>
      <c r="LS300" s="33"/>
      <c r="LT300" s="33"/>
      <c r="LU300" s="33"/>
      <c r="LV300" s="33"/>
      <c r="LW300" s="33"/>
      <c r="LX300" s="33"/>
      <c r="LY300" s="33"/>
      <c r="LZ300" s="33"/>
      <c r="MA300" s="33"/>
      <c r="MB300" s="33"/>
      <c r="MC300" s="33"/>
      <c r="MD300" s="33"/>
      <c r="ME300" s="33"/>
      <c r="MF300" s="33"/>
      <c r="MG300" s="33"/>
      <c r="MH300" s="33"/>
      <c r="MI300" s="33"/>
      <c r="MJ300" s="33"/>
      <c r="MK300" s="33"/>
      <c r="ML300" s="33"/>
      <c r="MM300" s="33"/>
      <c r="MN300" s="33"/>
      <c r="MO300" s="33"/>
      <c r="MP300" s="33"/>
      <c r="MQ300" s="33"/>
      <c r="MR300" s="33"/>
      <c r="MS300" s="33"/>
      <c r="MT300" s="33"/>
      <c r="MU300" s="33"/>
      <c r="MV300" s="33"/>
      <c r="MW300" s="33"/>
      <c r="MX300" s="33"/>
      <c r="MY300" s="33"/>
      <c r="MZ300" s="33"/>
      <c r="NA300" s="33"/>
      <c r="NB300" s="33"/>
      <c r="NC300" s="33"/>
      <c r="ND300" s="33"/>
      <c r="NE300" s="33"/>
      <c r="NF300" s="33"/>
      <c r="NG300" s="33"/>
      <c r="NH300" s="33"/>
      <c r="NI300" s="33"/>
      <c r="NJ300" s="33"/>
      <c r="NK300" s="33"/>
      <c r="NL300" s="33"/>
      <c r="NM300" s="33"/>
      <c r="NN300" s="33"/>
      <c r="NO300" s="33"/>
      <c r="NP300" s="33"/>
      <c r="NQ300" s="33"/>
      <c r="NR300" s="33"/>
      <c r="NS300" s="33"/>
      <c r="NT300" s="33"/>
      <c r="NU300" s="33"/>
      <c r="NV300" s="33"/>
      <c r="NW300" s="33"/>
      <c r="NX300" s="33"/>
      <c r="NY300" s="33"/>
      <c r="NZ300" s="33"/>
      <c r="OA300" s="33"/>
      <c r="OB300" s="33"/>
      <c r="OC300" s="33"/>
      <c r="OD300" s="33"/>
      <c r="OE300" s="33"/>
      <c r="OF300" s="33"/>
      <c r="OG300" s="33"/>
      <c r="OH300" s="33"/>
      <c r="OI300" s="33"/>
      <c r="OJ300" s="33"/>
      <c r="OK300" s="33"/>
      <c r="OL300" s="33"/>
      <c r="OM300" s="33"/>
      <c r="ON300" s="33"/>
      <c r="OO300" s="33"/>
      <c r="OP300" s="33"/>
      <c r="OQ300" s="33"/>
      <c r="OR300" s="33"/>
      <c r="OS300" s="33"/>
      <c r="OT300" s="33"/>
      <c r="OU300" s="33"/>
      <c r="OV300" s="33"/>
      <c r="OW300" s="33"/>
      <c r="OX300" s="33"/>
      <c r="OY300" s="33"/>
      <c r="OZ300" s="33"/>
      <c r="PA300" s="33"/>
      <c r="PB300" s="33"/>
      <c r="PC300" s="33"/>
      <c r="PD300" s="33"/>
      <c r="PE300" s="33"/>
      <c r="PF300" s="33"/>
      <c r="PG300" s="33"/>
      <c r="PH300" s="33"/>
      <c r="PI300" s="33"/>
      <c r="PJ300" s="33"/>
      <c r="PK300" s="33"/>
      <c r="PL300" s="33"/>
      <c r="PM300" s="33"/>
      <c r="PN300" s="33"/>
      <c r="PO300" s="33"/>
      <c r="PP300" s="33"/>
      <c r="PQ300" s="33"/>
      <c r="PR300" s="33"/>
      <c r="PS300" s="33"/>
      <c r="PT300" s="33"/>
      <c r="PU300" s="33"/>
      <c r="PV300" s="33"/>
      <c r="PW300" s="33"/>
      <c r="PX300" s="33"/>
      <c r="PY300" s="33"/>
      <c r="PZ300" s="33"/>
    </row>
    <row r="301" spans="1:442" s="34" customFormat="1">
      <c r="A301" s="35">
        <v>57129</v>
      </c>
      <c r="B301" s="36" t="s">
        <v>416</v>
      </c>
      <c r="C301" s="26">
        <v>23068307.900088038</v>
      </c>
      <c r="D301" s="27">
        <v>2.2656329999999999E-2</v>
      </c>
      <c r="E301" s="27">
        <v>2.295575E-2</v>
      </c>
      <c r="F301" s="31">
        <v>300589288</v>
      </c>
      <c r="G301" s="30">
        <v>345726572</v>
      </c>
      <c r="H301" s="32">
        <v>263422879</v>
      </c>
      <c r="I301" s="31">
        <v>15694586</v>
      </c>
      <c r="J301" s="30">
        <v>8519202.664854819</v>
      </c>
      <c r="K301" s="30">
        <v>24213788.664854817</v>
      </c>
      <c r="L301" s="30">
        <v>0</v>
      </c>
      <c r="M301" s="32">
        <v>24213788.664854817</v>
      </c>
      <c r="N301" s="31">
        <v>0</v>
      </c>
      <c r="O301" s="30">
        <v>0</v>
      </c>
      <c r="P301" s="30">
        <v>6484239</v>
      </c>
      <c r="Q301" s="30">
        <v>981957.06304666272</v>
      </c>
      <c r="R301" s="32">
        <v>7466196.0630466631</v>
      </c>
      <c r="S301" s="31">
        <v>352132</v>
      </c>
      <c r="T301" s="30">
        <v>0</v>
      </c>
      <c r="U301" s="30">
        <v>5319297</v>
      </c>
      <c r="V301" s="30">
        <v>3193617.3842669697</v>
      </c>
      <c r="W301" s="29">
        <v>8865046.3842669688</v>
      </c>
      <c r="X301" s="31">
        <v>-2514091.3725091899</v>
      </c>
      <c r="Y301" s="30">
        <v>-63839.948711117104</v>
      </c>
      <c r="Z301" s="30">
        <v>-293935</v>
      </c>
      <c r="AA301" s="30">
        <v>1473016</v>
      </c>
      <c r="AB301" s="30">
        <v>0</v>
      </c>
      <c r="AC301" s="32">
        <v>0</v>
      </c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</row>
    <row r="302" spans="1:442" s="34" customFormat="1">
      <c r="A302" s="35">
        <v>57139</v>
      </c>
      <c r="B302" s="36" t="s">
        <v>417</v>
      </c>
      <c r="C302" s="26">
        <v>2925067.8442529063</v>
      </c>
      <c r="D302" s="27">
        <v>2.87405E-3</v>
      </c>
      <c r="E302" s="27">
        <v>2.8104900000000001E-3</v>
      </c>
      <c r="F302" s="31">
        <v>38131005</v>
      </c>
      <c r="G302" s="30">
        <v>43856858</v>
      </c>
      <c r="H302" s="32">
        <v>33416291</v>
      </c>
      <c r="I302" s="31">
        <v>1990924</v>
      </c>
      <c r="J302" s="30">
        <v>1387347.6244057408</v>
      </c>
      <c r="K302" s="30">
        <v>3378271.6244057408</v>
      </c>
      <c r="L302" s="30">
        <v>0</v>
      </c>
      <c r="M302" s="32">
        <v>3378271.6244057408</v>
      </c>
      <c r="N302" s="31">
        <v>0</v>
      </c>
      <c r="O302" s="30">
        <v>0</v>
      </c>
      <c r="P302" s="30">
        <v>822553</v>
      </c>
      <c r="Q302" s="30">
        <v>358575.55908183998</v>
      </c>
      <c r="R302" s="32">
        <v>1181128.5590818399</v>
      </c>
      <c r="S302" s="31">
        <v>44669</v>
      </c>
      <c r="T302" s="30">
        <v>0</v>
      </c>
      <c r="U302" s="30">
        <v>674775</v>
      </c>
      <c r="V302" s="30">
        <v>0</v>
      </c>
      <c r="W302" s="29">
        <v>719444</v>
      </c>
      <c r="X302" s="31">
        <v>306494.48645345378</v>
      </c>
      <c r="Y302" s="30">
        <v>5618.072628386185</v>
      </c>
      <c r="Z302" s="30">
        <v>-37287</v>
      </c>
      <c r="AA302" s="30">
        <v>186858.99999999988</v>
      </c>
      <c r="AB302" s="30">
        <v>0</v>
      </c>
      <c r="AC302" s="32">
        <v>0</v>
      </c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  <c r="IU302" s="33"/>
      <c r="IV302" s="33"/>
      <c r="IW302" s="33"/>
      <c r="IX302" s="33"/>
      <c r="IY302" s="33"/>
      <c r="IZ302" s="33"/>
      <c r="JA302" s="33"/>
      <c r="JB302" s="33"/>
      <c r="JC302" s="33"/>
      <c r="JD302" s="33"/>
      <c r="JE302" s="33"/>
      <c r="JF302" s="33"/>
      <c r="JG302" s="33"/>
      <c r="JH302" s="33"/>
      <c r="JI302" s="33"/>
      <c r="JJ302" s="33"/>
      <c r="JK302" s="33"/>
      <c r="JL302" s="33"/>
      <c r="JM302" s="33"/>
      <c r="JN302" s="33"/>
      <c r="JO302" s="33"/>
      <c r="JP302" s="33"/>
      <c r="JQ302" s="33"/>
      <c r="JR302" s="33"/>
      <c r="JS302" s="33"/>
      <c r="JT302" s="33"/>
      <c r="JU302" s="33"/>
      <c r="JV302" s="33"/>
      <c r="JW302" s="33"/>
      <c r="JX302" s="33"/>
      <c r="JY302" s="33"/>
      <c r="JZ302" s="33"/>
      <c r="KA302" s="33"/>
      <c r="KB302" s="33"/>
      <c r="KC302" s="33"/>
      <c r="KD302" s="33"/>
      <c r="KE302" s="33"/>
      <c r="KF302" s="33"/>
      <c r="KG302" s="33"/>
      <c r="KH302" s="33"/>
      <c r="KI302" s="33"/>
      <c r="KJ302" s="33"/>
      <c r="KK302" s="33"/>
      <c r="KL302" s="33"/>
      <c r="KM302" s="33"/>
      <c r="KN302" s="33"/>
      <c r="KO302" s="33"/>
      <c r="KP302" s="33"/>
      <c r="KQ302" s="33"/>
      <c r="KR302" s="33"/>
      <c r="KS302" s="33"/>
      <c r="KT302" s="33"/>
      <c r="KU302" s="33"/>
      <c r="KV302" s="33"/>
      <c r="KW302" s="33"/>
      <c r="KX302" s="33"/>
      <c r="KY302" s="33"/>
      <c r="KZ302" s="33"/>
      <c r="LA302" s="33"/>
      <c r="LB302" s="33"/>
      <c r="LC302" s="33"/>
      <c r="LD302" s="33"/>
      <c r="LE302" s="33"/>
      <c r="LF302" s="33"/>
      <c r="LG302" s="33"/>
      <c r="LH302" s="33"/>
      <c r="LI302" s="33"/>
      <c r="LJ302" s="33"/>
      <c r="LK302" s="33"/>
      <c r="LL302" s="33"/>
      <c r="LM302" s="33"/>
      <c r="LN302" s="33"/>
      <c r="LO302" s="33"/>
      <c r="LP302" s="33"/>
      <c r="LQ302" s="33"/>
      <c r="LR302" s="33"/>
      <c r="LS302" s="33"/>
      <c r="LT302" s="33"/>
      <c r="LU302" s="33"/>
      <c r="LV302" s="33"/>
      <c r="LW302" s="33"/>
      <c r="LX302" s="33"/>
      <c r="LY302" s="33"/>
      <c r="LZ302" s="33"/>
      <c r="MA302" s="33"/>
      <c r="MB302" s="33"/>
      <c r="MC302" s="33"/>
      <c r="MD302" s="33"/>
      <c r="ME302" s="33"/>
      <c r="MF302" s="33"/>
      <c r="MG302" s="33"/>
      <c r="MH302" s="33"/>
      <c r="MI302" s="33"/>
      <c r="MJ302" s="33"/>
      <c r="MK302" s="33"/>
      <c r="ML302" s="33"/>
      <c r="MM302" s="33"/>
      <c r="MN302" s="33"/>
      <c r="MO302" s="33"/>
      <c r="MP302" s="33"/>
      <c r="MQ302" s="33"/>
      <c r="MR302" s="33"/>
      <c r="MS302" s="33"/>
      <c r="MT302" s="33"/>
      <c r="MU302" s="33"/>
      <c r="MV302" s="33"/>
      <c r="MW302" s="33"/>
      <c r="MX302" s="33"/>
      <c r="MY302" s="33"/>
      <c r="MZ302" s="33"/>
      <c r="NA302" s="33"/>
      <c r="NB302" s="33"/>
      <c r="NC302" s="33"/>
      <c r="ND302" s="33"/>
      <c r="NE302" s="33"/>
      <c r="NF302" s="33"/>
      <c r="NG302" s="33"/>
      <c r="NH302" s="33"/>
      <c r="NI302" s="33"/>
      <c r="NJ302" s="33"/>
      <c r="NK302" s="33"/>
      <c r="NL302" s="33"/>
      <c r="NM302" s="33"/>
      <c r="NN302" s="33"/>
      <c r="NO302" s="33"/>
      <c r="NP302" s="33"/>
      <c r="NQ302" s="33"/>
      <c r="NR302" s="33"/>
      <c r="NS302" s="33"/>
      <c r="NT302" s="33"/>
      <c r="NU302" s="33"/>
      <c r="NV302" s="33"/>
      <c r="NW302" s="33"/>
      <c r="NX302" s="33"/>
      <c r="NY302" s="33"/>
      <c r="NZ302" s="33"/>
      <c r="OA302" s="33"/>
      <c r="OB302" s="33"/>
      <c r="OC302" s="33"/>
      <c r="OD302" s="33"/>
      <c r="OE302" s="33"/>
      <c r="OF302" s="33"/>
      <c r="OG302" s="33"/>
      <c r="OH302" s="33"/>
      <c r="OI302" s="33"/>
      <c r="OJ302" s="33"/>
      <c r="OK302" s="33"/>
      <c r="OL302" s="33"/>
      <c r="OM302" s="33"/>
      <c r="ON302" s="33"/>
      <c r="OO302" s="33"/>
      <c r="OP302" s="33"/>
      <c r="OQ302" s="33"/>
      <c r="OR302" s="33"/>
      <c r="OS302" s="33"/>
      <c r="OT302" s="33"/>
      <c r="OU302" s="33"/>
      <c r="OV302" s="33"/>
      <c r="OW302" s="33"/>
      <c r="OX302" s="33"/>
      <c r="OY302" s="33"/>
      <c r="OZ302" s="33"/>
      <c r="PA302" s="33"/>
      <c r="PB302" s="33"/>
      <c r="PC302" s="33"/>
      <c r="PD302" s="33"/>
      <c r="PE302" s="33"/>
      <c r="PF302" s="33"/>
      <c r="PG302" s="33"/>
      <c r="PH302" s="33"/>
      <c r="PI302" s="33"/>
      <c r="PJ302" s="33"/>
      <c r="PK302" s="33"/>
      <c r="PL302" s="33"/>
      <c r="PM302" s="33"/>
      <c r="PN302" s="33"/>
      <c r="PO302" s="33"/>
      <c r="PP302" s="33"/>
      <c r="PQ302" s="33"/>
      <c r="PR302" s="33"/>
      <c r="PS302" s="33"/>
      <c r="PT302" s="33"/>
      <c r="PU302" s="33"/>
      <c r="PV302" s="33"/>
      <c r="PW302" s="33"/>
      <c r="PX302" s="33"/>
      <c r="PY302" s="33"/>
      <c r="PZ302" s="33"/>
    </row>
    <row r="303" spans="1:442" s="34" customFormat="1">
      <c r="A303" s="35">
        <v>57140</v>
      </c>
      <c r="B303" s="36" t="s">
        <v>458</v>
      </c>
      <c r="C303" s="26">
        <v>723720.58936012327</v>
      </c>
      <c r="D303" s="27">
        <v>7.1429999999999996E-4</v>
      </c>
      <c r="E303" s="27">
        <v>6.9455000000000005E-4</v>
      </c>
      <c r="F303" s="31">
        <v>9476863</v>
      </c>
      <c r="G303" s="30">
        <v>10899934</v>
      </c>
      <c r="H303" s="32">
        <v>8305095</v>
      </c>
      <c r="I303" s="31">
        <v>494813</v>
      </c>
      <c r="J303" s="30">
        <v>544705.43563365191</v>
      </c>
      <c r="K303" s="30">
        <v>1039518.4356336519</v>
      </c>
      <c r="L303" s="30">
        <v>0</v>
      </c>
      <c r="M303" s="32">
        <v>1039518.4356336519</v>
      </c>
      <c r="N303" s="31">
        <v>0</v>
      </c>
      <c r="O303" s="30">
        <v>0</v>
      </c>
      <c r="P303" s="30">
        <v>204433</v>
      </c>
      <c r="Q303" s="30">
        <v>107153.33283933594</v>
      </c>
      <c r="R303" s="32">
        <v>311586.33283933596</v>
      </c>
      <c r="S303" s="31">
        <v>11102</v>
      </c>
      <c r="T303" s="30">
        <v>0</v>
      </c>
      <c r="U303" s="30">
        <v>167705</v>
      </c>
      <c r="V303" s="30">
        <v>0</v>
      </c>
      <c r="W303" s="29">
        <v>178807</v>
      </c>
      <c r="X303" s="31">
        <v>93707.311192752051</v>
      </c>
      <c r="Y303" s="30">
        <v>1899.0216465838844</v>
      </c>
      <c r="Z303" s="30">
        <v>-9267</v>
      </c>
      <c r="AA303" s="30">
        <v>46440.000000000029</v>
      </c>
      <c r="AB303" s="30">
        <v>0</v>
      </c>
      <c r="AC303" s="32">
        <v>0</v>
      </c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  <c r="IW303" s="33"/>
      <c r="IX303" s="33"/>
      <c r="IY303" s="33"/>
      <c r="IZ303" s="33"/>
      <c r="JA303" s="33"/>
      <c r="JB303" s="33"/>
      <c r="JC303" s="33"/>
      <c r="JD303" s="33"/>
      <c r="JE303" s="33"/>
      <c r="JF303" s="33"/>
      <c r="JG303" s="33"/>
      <c r="JH303" s="33"/>
      <c r="JI303" s="33"/>
      <c r="JJ303" s="33"/>
      <c r="JK303" s="33"/>
      <c r="JL303" s="33"/>
      <c r="JM303" s="33"/>
      <c r="JN303" s="33"/>
      <c r="JO303" s="33"/>
      <c r="JP303" s="33"/>
      <c r="JQ303" s="33"/>
      <c r="JR303" s="33"/>
      <c r="JS303" s="33"/>
      <c r="JT303" s="33"/>
      <c r="JU303" s="33"/>
      <c r="JV303" s="33"/>
      <c r="JW303" s="33"/>
      <c r="JX303" s="33"/>
      <c r="JY303" s="33"/>
      <c r="JZ303" s="33"/>
      <c r="KA303" s="33"/>
      <c r="KB303" s="33"/>
      <c r="KC303" s="33"/>
      <c r="KD303" s="33"/>
      <c r="KE303" s="33"/>
      <c r="KF303" s="33"/>
      <c r="KG303" s="33"/>
      <c r="KH303" s="33"/>
      <c r="KI303" s="33"/>
      <c r="KJ303" s="33"/>
      <c r="KK303" s="33"/>
      <c r="KL303" s="33"/>
      <c r="KM303" s="33"/>
      <c r="KN303" s="33"/>
      <c r="KO303" s="33"/>
      <c r="KP303" s="33"/>
      <c r="KQ303" s="33"/>
      <c r="KR303" s="33"/>
      <c r="KS303" s="33"/>
      <c r="KT303" s="33"/>
      <c r="KU303" s="33"/>
      <c r="KV303" s="33"/>
      <c r="KW303" s="33"/>
      <c r="KX303" s="33"/>
      <c r="KY303" s="33"/>
      <c r="KZ303" s="33"/>
      <c r="LA303" s="33"/>
      <c r="LB303" s="33"/>
      <c r="LC303" s="33"/>
      <c r="LD303" s="33"/>
      <c r="LE303" s="33"/>
      <c r="LF303" s="33"/>
      <c r="LG303" s="33"/>
      <c r="LH303" s="33"/>
      <c r="LI303" s="33"/>
      <c r="LJ303" s="33"/>
      <c r="LK303" s="33"/>
      <c r="LL303" s="33"/>
      <c r="LM303" s="33"/>
      <c r="LN303" s="33"/>
      <c r="LO303" s="33"/>
      <c r="LP303" s="33"/>
      <c r="LQ303" s="33"/>
      <c r="LR303" s="33"/>
      <c r="LS303" s="33"/>
      <c r="LT303" s="33"/>
      <c r="LU303" s="33"/>
      <c r="LV303" s="33"/>
      <c r="LW303" s="33"/>
      <c r="LX303" s="33"/>
      <c r="LY303" s="33"/>
      <c r="LZ303" s="33"/>
      <c r="MA303" s="33"/>
      <c r="MB303" s="33"/>
      <c r="MC303" s="33"/>
      <c r="MD303" s="33"/>
      <c r="ME303" s="33"/>
      <c r="MF303" s="33"/>
      <c r="MG303" s="33"/>
      <c r="MH303" s="33"/>
      <c r="MI303" s="33"/>
      <c r="MJ303" s="33"/>
      <c r="MK303" s="33"/>
      <c r="ML303" s="33"/>
      <c r="MM303" s="33"/>
      <c r="MN303" s="33"/>
      <c r="MO303" s="33"/>
      <c r="MP303" s="33"/>
      <c r="MQ303" s="33"/>
      <c r="MR303" s="33"/>
      <c r="MS303" s="33"/>
      <c r="MT303" s="33"/>
      <c r="MU303" s="33"/>
      <c r="MV303" s="33"/>
      <c r="MW303" s="33"/>
      <c r="MX303" s="33"/>
      <c r="MY303" s="33"/>
      <c r="MZ303" s="33"/>
      <c r="NA303" s="33"/>
      <c r="NB303" s="33"/>
      <c r="NC303" s="33"/>
      <c r="ND303" s="33"/>
      <c r="NE303" s="33"/>
      <c r="NF303" s="33"/>
      <c r="NG303" s="33"/>
      <c r="NH303" s="33"/>
      <c r="NI303" s="33"/>
      <c r="NJ303" s="33"/>
      <c r="NK303" s="33"/>
      <c r="NL303" s="33"/>
      <c r="NM303" s="33"/>
      <c r="NN303" s="33"/>
      <c r="NO303" s="33"/>
      <c r="NP303" s="33"/>
      <c r="NQ303" s="33"/>
      <c r="NR303" s="33"/>
      <c r="NS303" s="33"/>
      <c r="NT303" s="33"/>
      <c r="NU303" s="33"/>
      <c r="NV303" s="33"/>
      <c r="NW303" s="33"/>
      <c r="NX303" s="33"/>
      <c r="NY303" s="33"/>
      <c r="NZ303" s="33"/>
      <c r="OA303" s="33"/>
      <c r="OB303" s="33"/>
      <c r="OC303" s="33"/>
      <c r="OD303" s="33"/>
      <c r="OE303" s="33"/>
      <c r="OF303" s="33"/>
      <c r="OG303" s="33"/>
      <c r="OH303" s="33"/>
      <c r="OI303" s="33"/>
      <c r="OJ303" s="33"/>
      <c r="OK303" s="33"/>
      <c r="OL303" s="33"/>
      <c r="OM303" s="33"/>
      <c r="ON303" s="33"/>
      <c r="OO303" s="33"/>
      <c r="OP303" s="33"/>
      <c r="OQ303" s="33"/>
      <c r="OR303" s="33"/>
      <c r="OS303" s="33"/>
      <c r="OT303" s="33"/>
      <c r="OU303" s="33"/>
      <c r="OV303" s="33"/>
      <c r="OW303" s="33"/>
      <c r="OX303" s="33"/>
      <c r="OY303" s="33"/>
      <c r="OZ303" s="33"/>
      <c r="PA303" s="33"/>
      <c r="PB303" s="33"/>
      <c r="PC303" s="33"/>
      <c r="PD303" s="33"/>
      <c r="PE303" s="33"/>
      <c r="PF303" s="33"/>
      <c r="PG303" s="33"/>
      <c r="PH303" s="33"/>
      <c r="PI303" s="33"/>
      <c r="PJ303" s="33"/>
      <c r="PK303" s="33"/>
      <c r="PL303" s="33"/>
      <c r="PM303" s="33"/>
      <c r="PN303" s="33"/>
      <c r="PO303" s="33"/>
      <c r="PP303" s="33"/>
      <c r="PQ303" s="33"/>
      <c r="PR303" s="33"/>
      <c r="PS303" s="33"/>
      <c r="PT303" s="33"/>
      <c r="PU303" s="33"/>
      <c r="PV303" s="33"/>
      <c r="PW303" s="33"/>
      <c r="PX303" s="33"/>
      <c r="PY303" s="33"/>
      <c r="PZ303" s="33"/>
    </row>
    <row r="304" spans="1:442" s="34" customFormat="1">
      <c r="A304" s="35">
        <v>57141</v>
      </c>
      <c r="B304" s="36" t="s">
        <v>459</v>
      </c>
      <c r="C304" s="26">
        <v>296619.25421639561</v>
      </c>
      <c r="D304" s="27">
        <v>2.8456999999999999E-4</v>
      </c>
      <c r="E304" s="27">
        <v>2.5672999999999999E-4</v>
      </c>
      <c r="F304" s="31">
        <v>3775488</v>
      </c>
      <c r="G304" s="30">
        <v>4342425</v>
      </c>
      <c r="H304" s="32">
        <v>3308667</v>
      </c>
      <c r="I304" s="31">
        <v>197129</v>
      </c>
      <c r="J304" s="30">
        <v>495850.13283627643</v>
      </c>
      <c r="K304" s="30">
        <v>692979.13283627643</v>
      </c>
      <c r="L304" s="30">
        <v>0</v>
      </c>
      <c r="M304" s="32">
        <v>692979.13283627643</v>
      </c>
      <c r="N304" s="31">
        <v>0</v>
      </c>
      <c r="O304" s="30">
        <v>0</v>
      </c>
      <c r="P304" s="30">
        <v>81444</v>
      </c>
      <c r="Q304" s="30">
        <v>214214.49428021695</v>
      </c>
      <c r="R304" s="32">
        <v>295658.49428021698</v>
      </c>
      <c r="S304" s="31">
        <v>4423</v>
      </c>
      <c r="T304" s="30">
        <v>0</v>
      </c>
      <c r="U304" s="30">
        <v>66812</v>
      </c>
      <c r="V304" s="30">
        <v>0</v>
      </c>
      <c r="W304" s="29">
        <v>71235</v>
      </c>
      <c r="X304" s="31">
        <v>206075.39531518193</v>
      </c>
      <c r="Y304" s="30">
        <v>3539.0989650350098</v>
      </c>
      <c r="Z304" s="30">
        <v>-3692</v>
      </c>
      <c r="AA304" s="30">
        <v>18500.999999999971</v>
      </c>
      <c r="AB304" s="30">
        <v>0</v>
      </c>
      <c r="AC304" s="32">
        <v>0</v>
      </c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</row>
    <row r="305" spans="1:442" s="34" customFormat="1">
      <c r="A305" s="35">
        <v>58175</v>
      </c>
      <c r="B305" s="36" t="s">
        <v>418</v>
      </c>
      <c r="C305" s="26">
        <v>0</v>
      </c>
      <c r="D305" s="27">
        <v>0</v>
      </c>
      <c r="E305" s="27">
        <v>0</v>
      </c>
      <c r="F305" s="31">
        <v>0</v>
      </c>
      <c r="G305" s="30">
        <v>0</v>
      </c>
      <c r="H305" s="32">
        <v>0</v>
      </c>
      <c r="I305" s="31">
        <v>0</v>
      </c>
      <c r="J305" s="30">
        <v>0</v>
      </c>
      <c r="K305" s="30">
        <v>0</v>
      </c>
      <c r="L305" s="30">
        <v>0</v>
      </c>
      <c r="M305" s="32">
        <v>0</v>
      </c>
      <c r="N305" s="31">
        <v>0</v>
      </c>
      <c r="O305" s="30">
        <v>0</v>
      </c>
      <c r="P305" s="30">
        <v>0</v>
      </c>
      <c r="Q305" s="30">
        <v>0</v>
      </c>
      <c r="R305" s="32">
        <v>0</v>
      </c>
      <c r="S305" s="31">
        <v>0</v>
      </c>
      <c r="T305" s="30">
        <v>0</v>
      </c>
      <c r="U305" s="30">
        <v>0</v>
      </c>
      <c r="V305" s="30">
        <v>0</v>
      </c>
      <c r="W305" s="29">
        <v>0</v>
      </c>
      <c r="X305" s="31">
        <v>0</v>
      </c>
      <c r="Y305" s="30">
        <v>0</v>
      </c>
      <c r="Z305" s="30">
        <v>0</v>
      </c>
      <c r="AA305" s="30">
        <v>0</v>
      </c>
      <c r="AB305" s="30">
        <v>0</v>
      </c>
      <c r="AC305" s="32">
        <v>0</v>
      </c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</row>
    <row r="306" spans="1:442" s="34" customFormat="1">
      <c r="A306" s="35">
        <v>58300</v>
      </c>
      <c r="B306" s="36" t="s">
        <v>419</v>
      </c>
      <c r="C306" s="26">
        <v>0</v>
      </c>
      <c r="D306" s="27">
        <v>0</v>
      </c>
      <c r="E306" s="27">
        <v>0</v>
      </c>
      <c r="F306" s="31">
        <v>0</v>
      </c>
      <c r="G306" s="30">
        <v>0</v>
      </c>
      <c r="H306" s="32">
        <v>0</v>
      </c>
      <c r="I306" s="31">
        <v>0</v>
      </c>
      <c r="J306" s="30">
        <v>0</v>
      </c>
      <c r="K306" s="30">
        <v>0</v>
      </c>
      <c r="L306" s="30">
        <v>0</v>
      </c>
      <c r="M306" s="32">
        <v>0</v>
      </c>
      <c r="N306" s="31">
        <v>0</v>
      </c>
      <c r="O306" s="30">
        <v>0</v>
      </c>
      <c r="P306" s="30">
        <v>0</v>
      </c>
      <c r="Q306" s="30">
        <v>0</v>
      </c>
      <c r="R306" s="32">
        <v>0</v>
      </c>
      <c r="S306" s="31">
        <v>0</v>
      </c>
      <c r="T306" s="30">
        <v>0</v>
      </c>
      <c r="U306" s="30">
        <v>0</v>
      </c>
      <c r="V306" s="30">
        <v>0</v>
      </c>
      <c r="W306" s="29">
        <v>0</v>
      </c>
      <c r="X306" s="31">
        <v>0</v>
      </c>
      <c r="Y306" s="30">
        <v>0</v>
      </c>
      <c r="Z306" s="30">
        <v>0</v>
      </c>
      <c r="AA306" s="30">
        <v>0</v>
      </c>
      <c r="AB306" s="30">
        <v>0</v>
      </c>
      <c r="AC306" s="32">
        <v>0</v>
      </c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  <c r="GB306" s="33"/>
      <c r="GC306" s="33"/>
      <c r="GD306" s="33"/>
      <c r="GE306" s="33"/>
      <c r="GF306" s="33"/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33"/>
      <c r="GZ306" s="33"/>
      <c r="HA306" s="33"/>
      <c r="HB306" s="33"/>
      <c r="HC306" s="33"/>
      <c r="HD306" s="33"/>
      <c r="HE306" s="33"/>
      <c r="HF306" s="33"/>
      <c r="HG306" s="33"/>
      <c r="HH306" s="33"/>
      <c r="HI306" s="33"/>
      <c r="HJ306" s="33"/>
      <c r="HK306" s="33"/>
      <c r="HL306" s="33"/>
      <c r="HM306" s="33"/>
      <c r="HN306" s="33"/>
      <c r="HO306" s="33"/>
      <c r="HP306" s="33"/>
      <c r="HQ306" s="33"/>
      <c r="HR306" s="33"/>
      <c r="HS306" s="33"/>
      <c r="HT306" s="33"/>
      <c r="HU306" s="33"/>
      <c r="HV306" s="33"/>
      <c r="HW306" s="33"/>
      <c r="HX306" s="33"/>
      <c r="HY306" s="33"/>
      <c r="HZ306" s="33"/>
      <c r="IA306" s="33"/>
      <c r="IB306" s="33"/>
      <c r="IC306" s="33"/>
      <c r="ID306" s="33"/>
      <c r="IE306" s="33"/>
      <c r="IF306" s="33"/>
      <c r="IG306" s="33"/>
      <c r="IH306" s="33"/>
      <c r="II306" s="33"/>
      <c r="IJ306" s="33"/>
      <c r="IK306" s="33"/>
      <c r="IL306" s="33"/>
      <c r="IM306" s="33"/>
      <c r="IN306" s="33"/>
      <c r="IO306" s="33"/>
      <c r="IP306" s="33"/>
      <c r="IQ306" s="33"/>
      <c r="IR306" s="33"/>
      <c r="IS306" s="33"/>
      <c r="IT306" s="33"/>
      <c r="IU306" s="33"/>
      <c r="IV306" s="33"/>
      <c r="IW306" s="33"/>
      <c r="IX306" s="33"/>
      <c r="IY306" s="33"/>
      <c r="IZ306" s="33"/>
      <c r="JA306" s="33"/>
      <c r="JB306" s="33"/>
      <c r="JC306" s="33"/>
      <c r="JD306" s="33"/>
      <c r="JE306" s="33"/>
      <c r="JF306" s="33"/>
      <c r="JG306" s="33"/>
      <c r="JH306" s="33"/>
      <c r="JI306" s="33"/>
      <c r="JJ306" s="33"/>
      <c r="JK306" s="33"/>
      <c r="JL306" s="33"/>
      <c r="JM306" s="33"/>
      <c r="JN306" s="33"/>
      <c r="JO306" s="33"/>
      <c r="JP306" s="33"/>
      <c r="JQ306" s="33"/>
      <c r="JR306" s="33"/>
      <c r="JS306" s="33"/>
      <c r="JT306" s="33"/>
      <c r="JU306" s="33"/>
      <c r="JV306" s="33"/>
      <c r="JW306" s="33"/>
      <c r="JX306" s="33"/>
      <c r="JY306" s="33"/>
      <c r="JZ306" s="33"/>
      <c r="KA306" s="33"/>
      <c r="KB306" s="33"/>
      <c r="KC306" s="33"/>
      <c r="KD306" s="33"/>
      <c r="KE306" s="33"/>
      <c r="KF306" s="33"/>
      <c r="KG306" s="33"/>
      <c r="KH306" s="33"/>
      <c r="KI306" s="33"/>
      <c r="KJ306" s="33"/>
      <c r="KK306" s="33"/>
      <c r="KL306" s="33"/>
      <c r="KM306" s="33"/>
      <c r="KN306" s="33"/>
      <c r="KO306" s="33"/>
      <c r="KP306" s="33"/>
      <c r="KQ306" s="33"/>
      <c r="KR306" s="33"/>
      <c r="KS306" s="33"/>
      <c r="KT306" s="33"/>
      <c r="KU306" s="33"/>
      <c r="KV306" s="33"/>
      <c r="KW306" s="33"/>
      <c r="KX306" s="33"/>
      <c r="KY306" s="33"/>
      <c r="KZ306" s="33"/>
      <c r="LA306" s="33"/>
      <c r="LB306" s="33"/>
      <c r="LC306" s="33"/>
      <c r="LD306" s="33"/>
      <c r="LE306" s="33"/>
      <c r="LF306" s="33"/>
      <c r="LG306" s="33"/>
      <c r="LH306" s="33"/>
      <c r="LI306" s="33"/>
      <c r="LJ306" s="33"/>
      <c r="LK306" s="33"/>
      <c r="LL306" s="33"/>
      <c r="LM306" s="33"/>
      <c r="LN306" s="33"/>
      <c r="LO306" s="33"/>
      <c r="LP306" s="33"/>
      <c r="LQ306" s="33"/>
      <c r="LR306" s="33"/>
      <c r="LS306" s="33"/>
      <c r="LT306" s="33"/>
      <c r="LU306" s="33"/>
      <c r="LV306" s="33"/>
      <c r="LW306" s="33"/>
      <c r="LX306" s="33"/>
      <c r="LY306" s="33"/>
      <c r="LZ306" s="33"/>
      <c r="MA306" s="33"/>
      <c r="MB306" s="33"/>
      <c r="MC306" s="33"/>
      <c r="MD306" s="33"/>
      <c r="ME306" s="33"/>
      <c r="MF306" s="33"/>
      <c r="MG306" s="33"/>
      <c r="MH306" s="33"/>
      <c r="MI306" s="33"/>
      <c r="MJ306" s="33"/>
      <c r="MK306" s="33"/>
      <c r="ML306" s="33"/>
      <c r="MM306" s="33"/>
      <c r="MN306" s="33"/>
      <c r="MO306" s="33"/>
      <c r="MP306" s="33"/>
      <c r="MQ306" s="33"/>
      <c r="MR306" s="33"/>
      <c r="MS306" s="33"/>
      <c r="MT306" s="33"/>
      <c r="MU306" s="33"/>
      <c r="MV306" s="33"/>
      <c r="MW306" s="33"/>
      <c r="MX306" s="33"/>
      <c r="MY306" s="33"/>
      <c r="MZ306" s="33"/>
      <c r="NA306" s="33"/>
      <c r="NB306" s="33"/>
      <c r="NC306" s="33"/>
      <c r="ND306" s="33"/>
      <c r="NE306" s="33"/>
      <c r="NF306" s="33"/>
      <c r="NG306" s="33"/>
      <c r="NH306" s="33"/>
      <c r="NI306" s="33"/>
      <c r="NJ306" s="33"/>
      <c r="NK306" s="33"/>
      <c r="NL306" s="33"/>
      <c r="NM306" s="33"/>
      <c r="NN306" s="33"/>
      <c r="NO306" s="33"/>
      <c r="NP306" s="33"/>
      <c r="NQ306" s="33"/>
      <c r="NR306" s="33"/>
      <c r="NS306" s="33"/>
      <c r="NT306" s="33"/>
      <c r="NU306" s="33"/>
      <c r="NV306" s="33"/>
      <c r="NW306" s="33"/>
      <c r="NX306" s="33"/>
      <c r="NY306" s="33"/>
      <c r="NZ306" s="33"/>
      <c r="OA306" s="33"/>
      <c r="OB306" s="33"/>
      <c r="OC306" s="33"/>
      <c r="OD306" s="33"/>
      <c r="OE306" s="33"/>
      <c r="OF306" s="33"/>
      <c r="OG306" s="33"/>
      <c r="OH306" s="33"/>
      <c r="OI306" s="33"/>
      <c r="OJ306" s="33"/>
      <c r="OK306" s="33"/>
      <c r="OL306" s="33"/>
      <c r="OM306" s="33"/>
      <c r="ON306" s="33"/>
      <c r="OO306" s="33"/>
      <c r="OP306" s="33"/>
      <c r="OQ306" s="33"/>
      <c r="OR306" s="33"/>
      <c r="OS306" s="33"/>
      <c r="OT306" s="33"/>
      <c r="OU306" s="33"/>
      <c r="OV306" s="33"/>
      <c r="OW306" s="33"/>
      <c r="OX306" s="33"/>
      <c r="OY306" s="33"/>
      <c r="OZ306" s="33"/>
      <c r="PA306" s="33"/>
      <c r="PB306" s="33"/>
      <c r="PC306" s="33"/>
      <c r="PD306" s="33"/>
      <c r="PE306" s="33"/>
      <c r="PF306" s="33"/>
      <c r="PG306" s="33"/>
      <c r="PH306" s="33"/>
      <c r="PI306" s="33"/>
      <c r="PJ306" s="33"/>
      <c r="PK306" s="33"/>
      <c r="PL306" s="33"/>
      <c r="PM306" s="33"/>
      <c r="PN306" s="33"/>
      <c r="PO306" s="33"/>
      <c r="PP306" s="33"/>
      <c r="PQ306" s="33"/>
      <c r="PR306" s="33"/>
      <c r="PS306" s="33"/>
      <c r="PT306" s="33"/>
      <c r="PU306" s="33"/>
      <c r="PV306" s="33"/>
      <c r="PW306" s="33"/>
      <c r="PX306" s="33"/>
      <c r="PY306" s="33"/>
      <c r="PZ306" s="33"/>
    </row>
    <row r="307" spans="1:442" s="34" customFormat="1">
      <c r="A307" s="35">
        <v>58374</v>
      </c>
      <c r="B307" s="36" t="s">
        <v>420</v>
      </c>
      <c r="C307" s="26">
        <v>1906372.0762869602</v>
      </c>
      <c r="D307" s="27">
        <v>1.8792500000000001E-3</v>
      </c>
      <c r="E307" s="27">
        <v>1.8164500000000001E-3</v>
      </c>
      <c r="F307" s="31">
        <v>24932653</v>
      </c>
      <c r="G307" s="30">
        <v>28676607</v>
      </c>
      <c r="H307" s="32">
        <v>21849852</v>
      </c>
      <c r="I307" s="31">
        <v>1301802</v>
      </c>
      <c r="J307" s="30">
        <v>2459949.1409719335</v>
      </c>
      <c r="K307" s="30">
        <v>3761751.1409719335</v>
      </c>
      <c r="L307" s="30">
        <v>0</v>
      </c>
      <c r="M307" s="32">
        <v>3761751.1409719335</v>
      </c>
      <c r="N307" s="31">
        <v>0</v>
      </c>
      <c r="O307" s="30">
        <v>0</v>
      </c>
      <c r="P307" s="30">
        <v>537841</v>
      </c>
      <c r="Q307" s="30">
        <v>580867.74490004755</v>
      </c>
      <c r="R307" s="32">
        <v>1118708.7449000475</v>
      </c>
      <c r="S307" s="31">
        <v>29208</v>
      </c>
      <c r="T307" s="30">
        <v>0</v>
      </c>
      <c r="U307" s="30">
        <v>441214</v>
      </c>
      <c r="V307" s="30">
        <v>0</v>
      </c>
      <c r="W307" s="29">
        <v>470422</v>
      </c>
      <c r="X307" s="31">
        <v>544002.91440449841</v>
      </c>
      <c r="Y307" s="30">
        <v>6483.8304955491194</v>
      </c>
      <c r="Z307" s="30">
        <v>-24381</v>
      </c>
      <c r="AA307" s="30">
        <v>122181</v>
      </c>
      <c r="AB307" s="30">
        <v>0</v>
      </c>
      <c r="AC307" s="32">
        <v>0</v>
      </c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</row>
    <row r="308" spans="1:442" s="34" customFormat="1">
      <c r="A308" s="35">
        <v>58671</v>
      </c>
      <c r="B308" s="36" t="s">
        <v>421</v>
      </c>
      <c r="C308" s="26">
        <v>0</v>
      </c>
      <c r="D308" s="27">
        <v>0</v>
      </c>
      <c r="E308" s="27">
        <v>4.3800000000000001E-5</v>
      </c>
      <c r="F308" s="31">
        <v>0</v>
      </c>
      <c r="G308" s="30">
        <v>0</v>
      </c>
      <c r="H308" s="32">
        <v>0</v>
      </c>
      <c r="I308" s="31">
        <v>0</v>
      </c>
      <c r="J308" s="30">
        <v>-1407264.9424963265</v>
      </c>
      <c r="K308" s="30">
        <v>-1407264.9424963265</v>
      </c>
      <c r="L308" s="30">
        <v>0</v>
      </c>
      <c r="M308" s="32">
        <v>-1407264.9424963265</v>
      </c>
      <c r="N308" s="31">
        <v>0</v>
      </c>
      <c r="O308" s="30">
        <v>0</v>
      </c>
      <c r="P308" s="30">
        <v>0</v>
      </c>
      <c r="Q308" s="30">
        <v>0</v>
      </c>
      <c r="R308" s="32">
        <v>0</v>
      </c>
      <c r="S308" s="31">
        <v>0</v>
      </c>
      <c r="T308" s="30">
        <v>0</v>
      </c>
      <c r="U308" s="30">
        <v>0</v>
      </c>
      <c r="V308" s="30">
        <v>439116.08313605608</v>
      </c>
      <c r="W308" s="29">
        <v>439116.08313605608</v>
      </c>
      <c r="X308" s="31">
        <v>-433194.1444775908</v>
      </c>
      <c r="Y308" s="30">
        <v>-5921.9386584653512</v>
      </c>
      <c r="Z308" s="30">
        <v>0</v>
      </c>
      <c r="AA308" s="30">
        <v>0</v>
      </c>
      <c r="AB308" s="30">
        <v>0</v>
      </c>
      <c r="AC308" s="32">
        <v>0</v>
      </c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</row>
    <row r="309" spans="1:442" s="34" customFormat="1">
      <c r="A309" s="35">
        <v>58672</v>
      </c>
      <c r="B309" s="36" t="s">
        <v>476</v>
      </c>
      <c r="C309" s="26">
        <v>320613.60754579684</v>
      </c>
      <c r="D309" s="27">
        <v>3.1644000000000003E-4</v>
      </c>
      <c r="E309" s="27">
        <v>1.6072999999999999E-4</v>
      </c>
      <c r="F309" s="31">
        <v>4198318</v>
      </c>
      <c r="G309" s="30">
        <v>4828748</v>
      </c>
      <c r="H309" s="32">
        <v>3679216</v>
      </c>
      <c r="I309" s="31">
        <v>219206</v>
      </c>
      <c r="J309" s="30">
        <v>2072462.6525939316</v>
      </c>
      <c r="K309" s="30">
        <v>2291668.6525939316</v>
      </c>
      <c r="L309" s="30">
        <v>0</v>
      </c>
      <c r="M309" s="32">
        <v>2291668.6525939316</v>
      </c>
      <c r="N309" s="31">
        <v>0</v>
      </c>
      <c r="O309" s="30">
        <v>0</v>
      </c>
      <c r="P309" s="30">
        <v>90565</v>
      </c>
      <c r="Q309" s="30">
        <v>1191806.8163656243</v>
      </c>
      <c r="R309" s="32">
        <v>1282371.8163656243</v>
      </c>
      <c r="S309" s="31">
        <v>4918</v>
      </c>
      <c r="T309" s="30">
        <v>0</v>
      </c>
      <c r="U309" s="30">
        <v>74294</v>
      </c>
      <c r="V309" s="30">
        <v>0</v>
      </c>
      <c r="W309" s="29">
        <v>79212</v>
      </c>
      <c r="X309" s="31">
        <v>1165980.0259941993</v>
      </c>
      <c r="Y309" s="30">
        <v>20710.790371425039</v>
      </c>
      <c r="Z309" s="30">
        <v>-4105</v>
      </c>
      <c r="AA309" s="30">
        <v>20574</v>
      </c>
      <c r="AB309" s="30">
        <v>0</v>
      </c>
      <c r="AC309" s="32">
        <v>0</v>
      </c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</row>
    <row r="310" spans="1:442" s="34" customFormat="1">
      <c r="A310" s="35">
        <v>58675</v>
      </c>
      <c r="B310" s="36" t="s">
        <v>403</v>
      </c>
      <c r="C310" s="26">
        <v>2497364.1485988889</v>
      </c>
      <c r="D310" s="27">
        <v>2.4627500000000001E-3</v>
      </c>
      <c r="E310" s="27">
        <v>2.3711399999999999E-3</v>
      </c>
      <c r="F310" s="31">
        <v>32674148</v>
      </c>
      <c r="G310" s="30">
        <v>37580584</v>
      </c>
      <c r="H310" s="32">
        <v>28634148</v>
      </c>
      <c r="I310" s="31">
        <v>1706006</v>
      </c>
      <c r="J310" s="30">
        <v>3025233.2198744696</v>
      </c>
      <c r="K310" s="30">
        <v>4731239.2198744696</v>
      </c>
      <c r="L310" s="30">
        <v>0</v>
      </c>
      <c r="M310" s="32">
        <v>4731239.2198744696</v>
      </c>
      <c r="N310" s="31">
        <v>0</v>
      </c>
      <c r="O310" s="30">
        <v>0</v>
      </c>
      <c r="P310" s="30">
        <v>704839</v>
      </c>
      <c r="Q310" s="30">
        <v>803719.74609092518</v>
      </c>
      <c r="R310" s="32">
        <v>1508558.7460909253</v>
      </c>
      <c r="S310" s="31">
        <v>38277</v>
      </c>
      <c r="T310" s="30">
        <v>0</v>
      </c>
      <c r="U310" s="30">
        <v>578209</v>
      </c>
      <c r="V310" s="30">
        <v>0</v>
      </c>
      <c r="W310" s="29">
        <v>616486</v>
      </c>
      <c r="X310" s="31">
        <v>754159.68769509206</v>
      </c>
      <c r="Y310" s="30">
        <v>9746.0583958330972</v>
      </c>
      <c r="Z310" s="30">
        <v>-31951</v>
      </c>
      <c r="AA310" s="30">
        <v>160118</v>
      </c>
      <c r="AB310" s="30">
        <v>0</v>
      </c>
      <c r="AC310" s="32">
        <v>0</v>
      </c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  <c r="IU310" s="33"/>
      <c r="IV310" s="33"/>
      <c r="IW310" s="33"/>
      <c r="IX310" s="33"/>
      <c r="IY310" s="33"/>
      <c r="IZ310" s="33"/>
      <c r="JA310" s="33"/>
      <c r="JB310" s="33"/>
      <c r="JC310" s="33"/>
      <c r="JD310" s="33"/>
      <c r="JE310" s="33"/>
      <c r="JF310" s="33"/>
      <c r="JG310" s="33"/>
      <c r="JH310" s="33"/>
      <c r="JI310" s="33"/>
      <c r="JJ310" s="33"/>
      <c r="JK310" s="33"/>
      <c r="JL310" s="33"/>
      <c r="JM310" s="33"/>
      <c r="JN310" s="33"/>
      <c r="JO310" s="33"/>
      <c r="JP310" s="33"/>
      <c r="JQ310" s="33"/>
      <c r="JR310" s="33"/>
      <c r="JS310" s="33"/>
      <c r="JT310" s="33"/>
      <c r="JU310" s="33"/>
      <c r="JV310" s="33"/>
      <c r="JW310" s="33"/>
      <c r="JX310" s="33"/>
      <c r="JY310" s="33"/>
      <c r="JZ310" s="33"/>
      <c r="KA310" s="33"/>
      <c r="KB310" s="33"/>
      <c r="KC310" s="33"/>
      <c r="KD310" s="33"/>
      <c r="KE310" s="33"/>
      <c r="KF310" s="33"/>
      <c r="KG310" s="33"/>
      <c r="KH310" s="33"/>
      <c r="KI310" s="33"/>
      <c r="KJ310" s="33"/>
      <c r="KK310" s="33"/>
      <c r="KL310" s="33"/>
      <c r="KM310" s="33"/>
      <c r="KN310" s="33"/>
      <c r="KO310" s="33"/>
      <c r="KP310" s="33"/>
      <c r="KQ310" s="33"/>
      <c r="KR310" s="33"/>
      <c r="KS310" s="33"/>
      <c r="KT310" s="33"/>
      <c r="KU310" s="33"/>
      <c r="KV310" s="33"/>
      <c r="KW310" s="33"/>
      <c r="KX310" s="33"/>
      <c r="KY310" s="33"/>
      <c r="KZ310" s="33"/>
      <c r="LA310" s="33"/>
      <c r="LB310" s="33"/>
      <c r="LC310" s="33"/>
      <c r="LD310" s="33"/>
      <c r="LE310" s="33"/>
      <c r="LF310" s="33"/>
      <c r="LG310" s="33"/>
      <c r="LH310" s="33"/>
      <c r="LI310" s="33"/>
      <c r="LJ310" s="33"/>
      <c r="LK310" s="33"/>
      <c r="LL310" s="33"/>
      <c r="LM310" s="33"/>
      <c r="LN310" s="33"/>
      <c r="LO310" s="33"/>
      <c r="LP310" s="33"/>
      <c r="LQ310" s="33"/>
      <c r="LR310" s="33"/>
      <c r="LS310" s="33"/>
      <c r="LT310" s="33"/>
      <c r="LU310" s="33"/>
      <c r="LV310" s="33"/>
      <c r="LW310" s="33"/>
      <c r="LX310" s="33"/>
      <c r="LY310" s="33"/>
      <c r="LZ310" s="33"/>
      <c r="MA310" s="33"/>
      <c r="MB310" s="33"/>
      <c r="MC310" s="33"/>
      <c r="MD310" s="33"/>
      <c r="ME310" s="33"/>
      <c r="MF310" s="33"/>
      <c r="MG310" s="33"/>
      <c r="MH310" s="33"/>
      <c r="MI310" s="33"/>
      <c r="MJ310" s="33"/>
      <c r="MK310" s="33"/>
      <c r="ML310" s="33"/>
      <c r="MM310" s="33"/>
      <c r="MN310" s="33"/>
      <c r="MO310" s="33"/>
      <c r="MP310" s="33"/>
      <c r="MQ310" s="33"/>
      <c r="MR310" s="33"/>
      <c r="MS310" s="33"/>
      <c r="MT310" s="33"/>
      <c r="MU310" s="33"/>
      <c r="MV310" s="33"/>
      <c r="MW310" s="33"/>
      <c r="MX310" s="33"/>
      <c r="MY310" s="33"/>
      <c r="MZ310" s="33"/>
      <c r="NA310" s="33"/>
      <c r="NB310" s="33"/>
      <c r="NC310" s="33"/>
      <c r="ND310" s="33"/>
      <c r="NE310" s="33"/>
      <c r="NF310" s="33"/>
      <c r="NG310" s="33"/>
      <c r="NH310" s="33"/>
      <c r="NI310" s="33"/>
      <c r="NJ310" s="33"/>
      <c r="NK310" s="33"/>
      <c r="NL310" s="33"/>
      <c r="NM310" s="33"/>
      <c r="NN310" s="33"/>
      <c r="NO310" s="33"/>
      <c r="NP310" s="33"/>
      <c r="NQ310" s="33"/>
      <c r="NR310" s="33"/>
      <c r="NS310" s="33"/>
      <c r="NT310" s="33"/>
      <c r="NU310" s="33"/>
      <c r="NV310" s="33"/>
      <c r="NW310" s="33"/>
      <c r="NX310" s="33"/>
      <c r="NY310" s="33"/>
      <c r="NZ310" s="33"/>
      <c r="OA310" s="33"/>
      <c r="OB310" s="33"/>
      <c r="OC310" s="33"/>
      <c r="OD310" s="33"/>
      <c r="OE310" s="33"/>
      <c r="OF310" s="33"/>
      <c r="OG310" s="33"/>
      <c r="OH310" s="33"/>
      <c r="OI310" s="33"/>
      <c r="OJ310" s="33"/>
      <c r="OK310" s="33"/>
      <c r="OL310" s="33"/>
      <c r="OM310" s="33"/>
      <c r="ON310" s="33"/>
      <c r="OO310" s="33"/>
      <c r="OP310" s="33"/>
      <c r="OQ310" s="33"/>
      <c r="OR310" s="33"/>
      <c r="OS310" s="33"/>
      <c r="OT310" s="33"/>
      <c r="OU310" s="33"/>
      <c r="OV310" s="33"/>
      <c r="OW310" s="33"/>
      <c r="OX310" s="33"/>
      <c r="OY310" s="33"/>
      <c r="OZ310" s="33"/>
      <c r="PA310" s="33"/>
      <c r="PB310" s="33"/>
      <c r="PC310" s="33"/>
      <c r="PD310" s="33"/>
      <c r="PE310" s="33"/>
      <c r="PF310" s="33"/>
      <c r="PG310" s="33"/>
      <c r="PH310" s="33"/>
      <c r="PI310" s="33"/>
      <c r="PJ310" s="33"/>
      <c r="PK310" s="33"/>
      <c r="PL310" s="33"/>
      <c r="PM310" s="33"/>
      <c r="PN310" s="33"/>
      <c r="PO310" s="33"/>
      <c r="PP310" s="33"/>
      <c r="PQ310" s="33"/>
      <c r="PR310" s="33"/>
      <c r="PS310" s="33"/>
      <c r="PT310" s="33"/>
      <c r="PU310" s="33"/>
      <c r="PV310" s="33"/>
      <c r="PW310" s="33"/>
      <c r="PX310" s="33"/>
      <c r="PY310" s="33"/>
      <c r="PZ310" s="33"/>
    </row>
    <row r="311" spans="1:442" s="34" customFormat="1">
      <c r="A311" s="35">
        <v>58676</v>
      </c>
      <c r="B311" s="36" t="s">
        <v>125</v>
      </c>
      <c r="C311" s="26">
        <v>2485972.5180567196</v>
      </c>
      <c r="D311" s="27">
        <v>2.45269E-3</v>
      </c>
      <c r="E311" s="27">
        <v>2.4966400000000001E-3</v>
      </c>
      <c r="F311" s="31">
        <v>32540678</v>
      </c>
      <c r="G311" s="30">
        <v>37427073</v>
      </c>
      <c r="H311" s="32">
        <v>28517181</v>
      </c>
      <c r="I311" s="31">
        <v>1699038</v>
      </c>
      <c r="J311" s="30">
        <v>-1744513.0508034157</v>
      </c>
      <c r="K311" s="30">
        <v>-45475.05080341571</v>
      </c>
      <c r="L311" s="30">
        <v>0</v>
      </c>
      <c r="M311" s="32">
        <v>-45475.05080341571</v>
      </c>
      <c r="N311" s="31">
        <v>0</v>
      </c>
      <c r="O311" s="30">
        <v>0</v>
      </c>
      <c r="P311" s="30">
        <v>701960</v>
      </c>
      <c r="Q311" s="30">
        <v>0</v>
      </c>
      <c r="R311" s="32">
        <v>701960</v>
      </c>
      <c r="S311" s="31">
        <v>38121</v>
      </c>
      <c r="T311" s="30">
        <v>0</v>
      </c>
      <c r="U311" s="30">
        <v>575847</v>
      </c>
      <c r="V311" s="30">
        <v>567502.10115525522</v>
      </c>
      <c r="W311" s="29">
        <v>1181470.1011552552</v>
      </c>
      <c r="X311" s="31">
        <v>-598570.35079133289</v>
      </c>
      <c r="Y311" s="30">
        <v>-8582.7503639222959</v>
      </c>
      <c r="Z311" s="30">
        <v>-31820</v>
      </c>
      <c r="AA311" s="30">
        <v>159463</v>
      </c>
      <c r="AB311" s="30">
        <v>0</v>
      </c>
      <c r="AC311" s="32">
        <v>0</v>
      </c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  <c r="FV311" s="33"/>
      <c r="FW311" s="33"/>
      <c r="FX311" s="33"/>
      <c r="FY311" s="33"/>
      <c r="FZ311" s="33"/>
      <c r="GA311" s="33"/>
      <c r="GB311" s="33"/>
      <c r="GC311" s="33"/>
      <c r="GD311" s="33"/>
      <c r="GE311" s="33"/>
      <c r="GF311" s="33"/>
      <c r="GG311" s="33"/>
      <c r="GH311" s="33"/>
      <c r="GI311" s="33"/>
      <c r="GJ311" s="33"/>
      <c r="GK311" s="33"/>
      <c r="GL311" s="33"/>
      <c r="GM311" s="33"/>
      <c r="GN311" s="33"/>
      <c r="GO311" s="33"/>
      <c r="GP311" s="33"/>
      <c r="GQ311" s="33"/>
      <c r="GR311" s="33"/>
      <c r="GS311" s="33"/>
      <c r="GT311" s="33"/>
      <c r="GU311" s="33"/>
      <c r="GV311" s="33"/>
      <c r="GW311" s="33"/>
      <c r="GX311" s="33"/>
      <c r="GY311" s="33"/>
      <c r="GZ311" s="33"/>
      <c r="HA311" s="33"/>
      <c r="HB311" s="33"/>
      <c r="HC311" s="33"/>
      <c r="HD311" s="33"/>
      <c r="HE311" s="33"/>
      <c r="HF311" s="33"/>
      <c r="HG311" s="33"/>
      <c r="HH311" s="33"/>
      <c r="HI311" s="33"/>
      <c r="HJ311" s="33"/>
      <c r="HK311" s="33"/>
      <c r="HL311" s="33"/>
      <c r="HM311" s="33"/>
      <c r="HN311" s="33"/>
      <c r="HO311" s="33"/>
      <c r="HP311" s="33"/>
      <c r="HQ311" s="33"/>
      <c r="HR311" s="33"/>
      <c r="HS311" s="33"/>
      <c r="HT311" s="33"/>
      <c r="HU311" s="33"/>
      <c r="HV311" s="33"/>
      <c r="HW311" s="33"/>
      <c r="HX311" s="33"/>
      <c r="HY311" s="33"/>
      <c r="HZ311" s="33"/>
      <c r="IA311" s="33"/>
      <c r="IB311" s="33"/>
      <c r="IC311" s="33"/>
      <c r="ID311" s="33"/>
      <c r="IE311" s="33"/>
      <c r="IF311" s="33"/>
      <c r="IG311" s="33"/>
      <c r="IH311" s="33"/>
      <c r="II311" s="33"/>
      <c r="IJ311" s="33"/>
      <c r="IK311" s="33"/>
      <c r="IL311" s="33"/>
      <c r="IM311" s="33"/>
      <c r="IN311" s="33"/>
      <c r="IO311" s="33"/>
      <c r="IP311" s="33"/>
      <c r="IQ311" s="33"/>
      <c r="IR311" s="33"/>
      <c r="IS311" s="33"/>
      <c r="IT311" s="33"/>
      <c r="IU311" s="33"/>
      <c r="IV311" s="33"/>
      <c r="IW311" s="33"/>
      <c r="IX311" s="33"/>
      <c r="IY311" s="33"/>
      <c r="IZ311" s="33"/>
      <c r="JA311" s="33"/>
      <c r="JB311" s="33"/>
      <c r="JC311" s="33"/>
      <c r="JD311" s="33"/>
      <c r="JE311" s="33"/>
      <c r="JF311" s="33"/>
      <c r="JG311" s="33"/>
      <c r="JH311" s="33"/>
      <c r="JI311" s="33"/>
      <c r="JJ311" s="33"/>
      <c r="JK311" s="33"/>
      <c r="JL311" s="33"/>
      <c r="JM311" s="33"/>
      <c r="JN311" s="33"/>
      <c r="JO311" s="33"/>
      <c r="JP311" s="33"/>
      <c r="JQ311" s="33"/>
      <c r="JR311" s="33"/>
      <c r="JS311" s="33"/>
      <c r="JT311" s="33"/>
      <c r="JU311" s="33"/>
      <c r="JV311" s="33"/>
      <c r="JW311" s="33"/>
      <c r="JX311" s="33"/>
      <c r="JY311" s="33"/>
      <c r="JZ311" s="33"/>
      <c r="KA311" s="33"/>
      <c r="KB311" s="33"/>
      <c r="KC311" s="33"/>
      <c r="KD311" s="33"/>
      <c r="KE311" s="33"/>
      <c r="KF311" s="33"/>
      <c r="KG311" s="33"/>
      <c r="KH311" s="33"/>
      <c r="KI311" s="33"/>
      <c r="KJ311" s="33"/>
      <c r="KK311" s="33"/>
      <c r="KL311" s="33"/>
      <c r="KM311" s="33"/>
      <c r="KN311" s="33"/>
      <c r="KO311" s="33"/>
      <c r="KP311" s="33"/>
      <c r="KQ311" s="33"/>
      <c r="KR311" s="33"/>
      <c r="KS311" s="33"/>
      <c r="KT311" s="33"/>
      <c r="KU311" s="33"/>
      <c r="KV311" s="33"/>
      <c r="KW311" s="33"/>
      <c r="KX311" s="33"/>
      <c r="KY311" s="33"/>
      <c r="KZ311" s="33"/>
      <c r="LA311" s="33"/>
      <c r="LB311" s="33"/>
      <c r="LC311" s="33"/>
      <c r="LD311" s="33"/>
      <c r="LE311" s="33"/>
      <c r="LF311" s="33"/>
      <c r="LG311" s="33"/>
      <c r="LH311" s="33"/>
      <c r="LI311" s="33"/>
      <c r="LJ311" s="33"/>
      <c r="LK311" s="33"/>
      <c r="LL311" s="33"/>
      <c r="LM311" s="33"/>
      <c r="LN311" s="33"/>
      <c r="LO311" s="33"/>
      <c r="LP311" s="33"/>
      <c r="LQ311" s="33"/>
      <c r="LR311" s="33"/>
      <c r="LS311" s="33"/>
      <c r="LT311" s="33"/>
      <c r="LU311" s="33"/>
      <c r="LV311" s="33"/>
      <c r="LW311" s="33"/>
      <c r="LX311" s="33"/>
      <c r="LY311" s="33"/>
      <c r="LZ311" s="33"/>
      <c r="MA311" s="33"/>
      <c r="MB311" s="33"/>
      <c r="MC311" s="33"/>
      <c r="MD311" s="33"/>
      <c r="ME311" s="33"/>
      <c r="MF311" s="33"/>
      <c r="MG311" s="33"/>
      <c r="MH311" s="33"/>
      <c r="MI311" s="33"/>
      <c r="MJ311" s="33"/>
      <c r="MK311" s="33"/>
      <c r="ML311" s="33"/>
      <c r="MM311" s="33"/>
      <c r="MN311" s="33"/>
      <c r="MO311" s="33"/>
      <c r="MP311" s="33"/>
      <c r="MQ311" s="33"/>
      <c r="MR311" s="33"/>
      <c r="MS311" s="33"/>
      <c r="MT311" s="33"/>
      <c r="MU311" s="33"/>
      <c r="MV311" s="33"/>
      <c r="MW311" s="33"/>
      <c r="MX311" s="33"/>
      <c r="MY311" s="33"/>
      <c r="MZ311" s="33"/>
      <c r="NA311" s="33"/>
      <c r="NB311" s="33"/>
      <c r="NC311" s="33"/>
      <c r="ND311" s="33"/>
      <c r="NE311" s="33"/>
      <c r="NF311" s="33"/>
      <c r="NG311" s="33"/>
      <c r="NH311" s="33"/>
      <c r="NI311" s="33"/>
      <c r="NJ311" s="33"/>
      <c r="NK311" s="33"/>
      <c r="NL311" s="33"/>
      <c r="NM311" s="33"/>
      <c r="NN311" s="33"/>
      <c r="NO311" s="33"/>
      <c r="NP311" s="33"/>
      <c r="NQ311" s="33"/>
      <c r="NR311" s="33"/>
      <c r="NS311" s="33"/>
      <c r="NT311" s="33"/>
      <c r="NU311" s="33"/>
      <c r="NV311" s="33"/>
      <c r="NW311" s="33"/>
      <c r="NX311" s="33"/>
      <c r="NY311" s="33"/>
      <c r="NZ311" s="33"/>
      <c r="OA311" s="33"/>
      <c r="OB311" s="33"/>
      <c r="OC311" s="33"/>
      <c r="OD311" s="33"/>
      <c r="OE311" s="33"/>
      <c r="OF311" s="33"/>
      <c r="OG311" s="33"/>
      <c r="OH311" s="33"/>
      <c r="OI311" s="33"/>
      <c r="OJ311" s="33"/>
      <c r="OK311" s="33"/>
      <c r="OL311" s="33"/>
      <c r="OM311" s="33"/>
      <c r="ON311" s="33"/>
      <c r="OO311" s="33"/>
      <c r="OP311" s="33"/>
      <c r="OQ311" s="33"/>
      <c r="OR311" s="33"/>
      <c r="OS311" s="33"/>
      <c r="OT311" s="33"/>
      <c r="OU311" s="33"/>
      <c r="OV311" s="33"/>
      <c r="OW311" s="33"/>
      <c r="OX311" s="33"/>
      <c r="OY311" s="33"/>
      <c r="OZ311" s="33"/>
      <c r="PA311" s="33"/>
      <c r="PB311" s="33"/>
      <c r="PC311" s="33"/>
      <c r="PD311" s="33"/>
      <c r="PE311" s="33"/>
      <c r="PF311" s="33"/>
      <c r="PG311" s="33"/>
      <c r="PH311" s="33"/>
      <c r="PI311" s="33"/>
      <c r="PJ311" s="33"/>
      <c r="PK311" s="33"/>
      <c r="PL311" s="33"/>
      <c r="PM311" s="33"/>
      <c r="PN311" s="33"/>
      <c r="PO311" s="33"/>
      <c r="PP311" s="33"/>
      <c r="PQ311" s="33"/>
      <c r="PR311" s="33"/>
      <c r="PS311" s="33"/>
      <c r="PT311" s="33"/>
      <c r="PU311" s="33"/>
      <c r="PV311" s="33"/>
      <c r="PW311" s="33"/>
      <c r="PX311" s="33"/>
      <c r="PY311" s="33"/>
      <c r="PZ311" s="33"/>
    </row>
    <row r="312" spans="1:442" s="34" customFormat="1">
      <c r="A312" s="35">
        <v>58677</v>
      </c>
      <c r="B312" s="36" t="s">
        <v>422</v>
      </c>
      <c r="C312" s="26">
        <v>988674.6345391823</v>
      </c>
      <c r="D312" s="27">
        <v>9.7581000000000002E-4</v>
      </c>
      <c r="E312" s="27">
        <v>1.0217900000000001E-3</v>
      </c>
      <c r="F312" s="31">
        <v>12946405</v>
      </c>
      <c r="G312" s="30">
        <v>14890472</v>
      </c>
      <c r="H312" s="32">
        <v>11345645</v>
      </c>
      <c r="I312" s="31">
        <v>675967</v>
      </c>
      <c r="J312" s="30">
        <v>317206.10712771851</v>
      </c>
      <c r="K312" s="30">
        <v>993173.10712771851</v>
      </c>
      <c r="L312" s="30">
        <v>0</v>
      </c>
      <c r="M312" s="32">
        <v>993173.10712771851</v>
      </c>
      <c r="N312" s="31">
        <v>0</v>
      </c>
      <c r="O312" s="30">
        <v>0</v>
      </c>
      <c r="P312" s="30">
        <v>279277</v>
      </c>
      <c r="Q312" s="30">
        <v>89000.776515409889</v>
      </c>
      <c r="R312" s="32">
        <v>368277.77651540987</v>
      </c>
      <c r="S312" s="31">
        <v>15166</v>
      </c>
      <c r="T312" s="30">
        <v>0</v>
      </c>
      <c r="U312" s="30">
        <v>229103</v>
      </c>
      <c r="V312" s="30">
        <v>368140.53783552098</v>
      </c>
      <c r="W312" s="29">
        <v>612409.53783552093</v>
      </c>
      <c r="X312" s="31">
        <v>-287644.31940176757</v>
      </c>
      <c r="Y312" s="30">
        <v>-7271.4419183435557</v>
      </c>
      <c r="Z312" s="30">
        <v>-12660</v>
      </c>
      <c r="AA312" s="30">
        <v>63444</v>
      </c>
      <c r="AB312" s="30">
        <v>0</v>
      </c>
      <c r="AC312" s="32">
        <v>0</v>
      </c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</row>
    <row r="313" spans="1:442" s="34" customFormat="1">
      <c r="A313" s="35">
        <v>58678</v>
      </c>
      <c r="B313" s="36" t="s">
        <v>423</v>
      </c>
      <c r="C313" s="26">
        <v>40858.231302540225</v>
      </c>
      <c r="D313" s="27">
        <v>4.0330000000000002E-5</v>
      </c>
      <c r="E313" s="27">
        <v>4.1329999999999999E-5</v>
      </c>
      <c r="F313" s="31">
        <v>535072</v>
      </c>
      <c r="G313" s="30">
        <v>615420</v>
      </c>
      <c r="H313" s="32">
        <v>468913</v>
      </c>
      <c r="I313" s="31">
        <v>27938</v>
      </c>
      <c r="J313" s="30">
        <v>15535.274229908584</v>
      </c>
      <c r="K313" s="30">
        <v>43473.27422990858</v>
      </c>
      <c r="L313" s="30">
        <v>0</v>
      </c>
      <c r="M313" s="32">
        <v>43473.27422990858</v>
      </c>
      <c r="N313" s="31">
        <v>0</v>
      </c>
      <c r="O313" s="30">
        <v>0</v>
      </c>
      <c r="P313" s="30">
        <v>11542</v>
      </c>
      <c r="Q313" s="30">
        <v>2254.1372339694362</v>
      </c>
      <c r="R313" s="32">
        <v>13796.137233969435</v>
      </c>
      <c r="S313" s="31">
        <v>627</v>
      </c>
      <c r="T313" s="30">
        <v>0</v>
      </c>
      <c r="U313" s="30">
        <v>9469</v>
      </c>
      <c r="V313" s="30">
        <v>9008.6801237701657</v>
      </c>
      <c r="W313" s="29">
        <v>19104.680123770166</v>
      </c>
      <c r="X313" s="31">
        <v>-7227.9021030601371</v>
      </c>
      <c r="Y313" s="30">
        <v>-178.64078674059164</v>
      </c>
      <c r="Z313" s="30">
        <v>-523</v>
      </c>
      <c r="AA313" s="30">
        <v>2620.9999999999991</v>
      </c>
      <c r="AB313" s="30">
        <v>0</v>
      </c>
      <c r="AC313" s="32">
        <v>0</v>
      </c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  <c r="FV313" s="33"/>
      <c r="FW313" s="33"/>
      <c r="FX313" s="33"/>
      <c r="FY313" s="33"/>
      <c r="FZ313" s="33"/>
      <c r="GA313" s="33"/>
      <c r="GB313" s="33"/>
      <c r="GC313" s="33"/>
      <c r="GD313" s="33"/>
      <c r="GE313" s="33"/>
      <c r="GF313" s="33"/>
      <c r="GG313" s="33"/>
      <c r="GH313" s="33"/>
      <c r="GI313" s="33"/>
      <c r="GJ313" s="33"/>
      <c r="GK313" s="33"/>
      <c r="GL313" s="33"/>
      <c r="GM313" s="33"/>
      <c r="GN313" s="33"/>
      <c r="GO313" s="33"/>
      <c r="GP313" s="33"/>
      <c r="GQ313" s="33"/>
      <c r="GR313" s="33"/>
      <c r="GS313" s="33"/>
      <c r="GT313" s="33"/>
      <c r="GU313" s="33"/>
      <c r="GV313" s="33"/>
      <c r="GW313" s="33"/>
      <c r="GX313" s="33"/>
      <c r="GY313" s="33"/>
      <c r="GZ313" s="33"/>
      <c r="HA313" s="33"/>
      <c r="HB313" s="33"/>
      <c r="HC313" s="33"/>
      <c r="HD313" s="33"/>
      <c r="HE313" s="33"/>
      <c r="HF313" s="33"/>
      <c r="HG313" s="33"/>
      <c r="HH313" s="33"/>
      <c r="HI313" s="33"/>
      <c r="HJ313" s="33"/>
      <c r="HK313" s="33"/>
      <c r="HL313" s="33"/>
      <c r="HM313" s="33"/>
      <c r="HN313" s="33"/>
      <c r="HO313" s="33"/>
      <c r="HP313" s="33"/>
      <c r="HQ313" s="33"/>
      <c r="HR313" s="33"/>
      <c r="HS313" s="33"/>
      <c r="HT313" s="33"/>
      <c r="HU313" s="33"/>
      <c r="HV313" s="33"/>
      <c r="HW313" s="33"/>
      <c r="HX313" s="33"/>
      <c r="HY313" s="33"/>
      <c r="HZ313" s="33"/>
      <c r="IA313" s="33"/>
      <c r="IB313" s="33"/>
      <c r="IC313" s="33"/>
      <c r="ID313" s="33"/>
      <c r="IE313" s="33"/>
      <c r="IF313" s="33"/>
      <c r="IG313" s="33"/>
      <c r="IH313" s="33"/>
      <c r="II313" s="33"/>
      <c r="IJ313" s="33"/>
      <c r="IK313" s="33"/>
      <c r="IL313" s="33"/>
      <c r="IM313" s="33"/>
      <c r="IN313" s="33"/>
      <c r="IO313" s="33"/>
      <c r="IP313" s="33"/>
      <c r="IQ313" s="33"/>
      <c r="IR313" s="33"/>
      <c r="IS313" s="33"/>
      <c r="IT313" s="33"/>
      <c r="IU313" s="33"/>
      <c r="IV313" s="33"/>
      <c r="IW313" s="33"/>
      <c r="IX313" s="33"/>
      <c r="IY313" s="33"/>
      <c r="IZ313" s="33"/>
      <c r="JA313" s="33"/>
      <c r="JB313" s="33"/>
      <c r="JC313" s="33"/>
      <c r="JD313" s="33"/>
      <c r="JE313" s="33"/>
      <c r="JF313" s="33"/>
      <c r="JG313" s="33"/>
      <c r="JH313" s="33"/>
      <c r="JI313" s="33"/>
      <c r="JJ313" s="33"/>
      <c r="JK313" s="33"/>
      <c r="JL313" s="33"/>
      <c r="JM313" s="33"/>
      <c r="JN313" s="33"/>
      <c r="JO313" s="33"/>
      <c r="JP313" s="33"/>
      <c r="JQ313" s="33"/>
      <c r="JR313" s="33"/>
      <c r="JS313" s="33"/>
      <c r="JT313" s="33"/>
      <c r="JU313" s="33"/>
      <c r="JV313" s="33"/>
      <c r="JW313" s="33"/>
      <c r="JX313" s="33"/>
      <c r="JY313" s="33"/>
      <c r="JZ313" s="33"/>
      <c r="KA313" s="33"/>
      <c r="KB313" s="33"/>
      <c r="KC313" s="33"/>
      <c r="KD313" s="33"/>
      <c r="KE313" s="33"/>
      <c r="KF313" s="33"/>
      <c r="KG313" s="33"/>
      <c r="KH313" s="33"/>
      <c r="KI313" s="33"/>
      <c r="KJ313" s="33"/>
      <c r="KK313" s="33"/>
      <c r="KL313" s="33"/>
      <c r="KM313" s="33"/>
      <c r="KN313" s="33"/>
      <c r="KO313" s="33"/>
      <c r="KP313" s="33"/>
      <c r="KQ313" s="33"/>
      <c r="KR313" s="33"/>
      <c r="KS313" s="33"/>
      <c r="KT313" s="33"/>
      <c r="KU313" s="33"/>
      <c r="KV313" s="33"/>
      <c r="KW313" s="33"/>
      <c r="KX313" s="33"/>
      <c r="KY313" s="33"/>
      <c r="KZ313" s="33"/>
      <c r="LA313" s="33"/>
      <c r="LB313" s="33"/>
      <c r="LC313" s="33"/>
      <c r="LD313" s="33"/>
      <c r="LE313" s="33"/>
      <c r="LF313" s="33"/>
      <c r="LG313" s="33"/>
      <c r="LH313" s="33"/>
      <c r="LI313" s="33"/>
      <c r="LJ313" s="33"/>
      <c r="LK313" s="33"/>
      <c r="LL313" s="33"/>
      <c r="LM313" s="33"/>
      <c r="LN313" s="33"/>
      <c r="LO313" s="33"/>
      <c r="LP313" s="33"/>
      <c r="LQ313" s="33"/>
      <c r="LR313" s="33"/>
      <c r="LS313" s="33"/>
      <c r="LT313" s="33"/>
      <c r="LU313" s="33"/>
      <c r="LV313" s="33"/>
      <c r="LW313" s="33"/>
      <c r="LX313" s="33"/>
      <c r="LY313" s="33"/>
      <c r="LZ313" s="33"/>
      <c r="MA313" s="33"/>
      <c r="MB313" s="33"/>
      <c r="MC313" s="33"/>
      <c r="MD313" s="33"/>
      <c r="ME313" s="33"/>
      <c r="MF313" s="33"/>
      <c r="MG313" s="33"/>
      <c r="MH313" s="33"/>
      <c r="MI313" s="33"/>
      <c r="MJ313" s="33"/>
      <c r="MK313" s="33"/>
      <c r="ML313" s="33"/>
      <c r="MM313" s="33"/>
      <c r="MN313" s="33"/>
      <c r="MO313" s="33"/>
      <c r="MP313" s="33"/>
      <c r="MQ313" s="33"/>
      <c r="MR313" s="33"/>
      <c r="MS313" s="33"/>
      <c r="MT313" s="33"/>
      <c r="MU313" s="33"/>
      <c r="MV313" s="33"/>
      <c r="MW313" s="33"/>
      <c r="MX313" s="33"/>
      <c r="MY313" s="33"/>
      <c r="MZ313" s="33"/>
      <c r="NA313" s="33"/>
      <c r="NB313" s="33"/>
      <c r="NC313" s="33"/>
      <c r="ND313" s="33"/>
      <c r="NE313" s="33"/>
      <c r="NF313" s="33"/>
      <c r="NG313" s="33"/>
      <c r="NH313" s="33"/>
      <c r="NI313" s="33"/>
      <c r="NJ313" s="33"/>
      <c r="NK313" s="33"/>
      <c r="NL313" s="33"/>
      <c r="NM313" s="33"/>
      <c r="NN313" s="33"/>
      <c r="NO313" s="33"/>
      <c r="NP313" s="33"/>
      <c r="NQ313" s="33"/>
      <c r="NR313" s="33"/>
      <c r="NS313" s="33"/>
      <c r="NT313" s="33"/>
      <c r="NU313" s="33"/>
      <c r="NV313" s="33"/>
      <c r="NW313" s="33"/>
      <c r="NX313" s="33"/>
      <c r="NY313" s="33"/>
      <c r="NZ313" s="33"/>
      <c r="OA313" s="33"/>
      <c r="OB313" s="33"/>
      <c r="OC313" s="33"/>
      <c r="OD313" s="33"/>
      <c r="OE313" s="33"/>
      <c r="OF313" s="33"/>
      <c r="OG313" s="33"/>
      <c r="OH313" s="33"/>
      <c r="OI313" s="33"/>
      <c r="OJ313" s="33"/>
      <c r="OK313" s="33"/>
      <c r="OL313" s="33"/>
      <c r="OM313" s="33"/>
      <c r="ON313" s="33"/>
      <c r="OO313" s="33"/>
      <c r="OP313" s="33"/>
      <c r="OQ313" s="33"/>
      <c r="OR313" s="33"/>
      <c r="OS313" s="33"/>
      <c r="OT313" s="33"/>
      <c r="OU313" s="33"/>
      <c r="OV313" s="33"/>
      <c r="OW313" s="33"/>
      <c r="OX313" s="33"/>
      <c r="OY313" s="33"/>
      <c r="OZ313" s="33"/>
      <c r="PA313" s="33"/>
      <c r="PB313" s="33"/>
      <c r="PC313" s="33"/>
      <c r="PD313" s="33"/>
      <c r="PE313" s="33"/>
      <c r="PF313" s="33"/>
      <c r="PG313" s="33"/>
      <c r="PH313" s="33"/>
      <c r="PI313" s="33"/>
      <c r="PJ313" s="33"/>
      <c r="PK313" s="33"/>
      <c r="PL313" s="33"/>
      <c r="PM313" s="33"/>
      <c r="PN313" s="33"/>
      <c r="PO313" s="33"/>
      <c r="PP313" s="33"/>
      <c r="PQ313" s="33"/>
      <c r="PR313" s="33"/>
      <c r="PS313" s="33"/>
      <c r="PT313" s="33"/>
      <c r="PU313" s="33"/>
      <c r="PV313" s="33"/>
      <c r="PW313" s="33"/>
      <c r="PX313" s="33"/>
      <c r="PY313" s="33"/>
      <c r="PZ313" s="33"/>
    </row>
    <row r="314" spans="1:442" s="34" customFormat="1">
      <c r="A314" s="35">
        <v>58680</v>
      </c>
      <c r="B314" s="36" t="s">
        <v>126</v>
      </c>
      <c r="C314" s="26">
        <v>481214.12317895534</v>
      </c>
      <c r="D314" s="27">
        <v>4.7495000000000002E-4</v>
      </c>
      <c r="E314" s="27">
        <v>5.8195000000000002E-4</v>
      </c>
      <c r="F314" s="31">
        <v>6301324</v>
      </c>
      <c r="G314" s="30">
        <v>7247548</v>
      </c>
      <c r="H314" s="32">
        <v>5522196</v>
      </c>
      <c r="I314" s="31">
        <v>329009</v>
      </c>
      <c r="J314" s="30">
        <v>-809307.14378314989</v>
      </c>
      <c r="K314" s="30">
        <v>-480298.14378314989</v>
      </c>
      <c r="L314" s="30">
        <v>0</v>
      </c>
      <c r="M314" s="32">
        <v>-480298.14378314989</v>
      </c>
      <c r="N314" s="31">
        <v>0</v>
      </c>
      <c r="O314" s="30">
        <v>0</v>
      </c>
      <c r="P314" s="30">
        <v>135931</v>
      </c>
      <c r="Q314" s="30">
        <v>0</v>
      </c>
      <c r="R314" s="32">
        <v>135931</v>
      </c>
      <c r="S314" s="31">
        <v>7382</v>
      </c>
      <c r="T314" s="30">
        <v>0</v>
      </c>
      <c r="U314" s="30">
        <v>111510</v>
      </c>
      <c r="V314" s="30">
        <v>779950.07722484577</v>
      </c>
      <c r="W314" s="29">
        <v>898842.07722484577</v>
      </c>
      <c r="X314" s="31">
        <v>-772648.68681661657</v>
      </c>
      <c r="Y314" s="30">
        <v>-14980.39040822917</v>
      </c>
      <c r="Z314" s="30">
        <v>-6162</v>
      </c>
      <c r="AA314" s="30">
        <v>30880</v>
      </c>
      <c r="AB314" s="30">
        <v>0</v>
      </c>
      <c r="AC314" s="32">
        <v>0</v>
      </c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  <c r="GB314" s="33"/>
      <c r="GC314" s="33"/>
      <c r="GD314" s="33"/>
      <c r="GE314" s="33"/>
      <c r="GF314" s="33"/>
      <c r="GG314" s="33"/>
      <c r="GH314" s="33"/>
      <c r="GI314" s="33"/>
      <c r="GJ314" s="33"/>
      <c r="GK314" s="33"/>
      <c r="GL314" s="33"/>
      <c r="GM314" s="33"/>
      <c r="GN314" s="33"/>
      <c r="GO314" s="33"/>
      <c r="GP314" s="33"/>
      <c r="GQ314" s="33"/>
      <c r="GR314" s="33"/>
      <c r="GS314" s="33"/>
      <c r="GT314" s="33"/>
      <c r="GU314" s="33"/>
      <c r="GV314" s="33"/>
      <c r="GW314" s="33"/>
      <c r="GX314" s="33"/>
      <c r="GY314" s="33"/>
      <c r="GZ314" s="33"/>
      <c r="HA314" s="33"/>
      <c r="HB314" s="33"/>
      <c r="HC314" s="33"/>
      <c r="HD314" s="33"/>
      <c r="HE314" s="33"/>
      <c r="HF314" s="33"/>
      <c r="HG314" s="33"/>
      <c r="HH314" s="33"/>
      <c r="HI314" s="33"/>
      <c r="HJ314" s="33"/>
      <c r="HK314" s="33"/>
      <c r="HL314" s="33"/>
      <c r="HM314" s="33"/>
      <c r="HN314" s="33"/>
      <c r="HO314" s="33"/>
      <c r="HP314" s="33"/>
      <c r="HQ314" s="33"/>
      <c r="HR314" s="33"/>
      <c r="HS314" s="33"/>
      <c r="HT314" s="33"/>
      <c r="HU314" s="33"/>
      <c r="HV314" s="33"/>
      <c r="HW314" s="33"/>
      <c r="HX314" s="33"/>
      <c r="HY314" s="33"/>
      <c r="HZ314" s="33"/>
      <c r="IA314" s="33"/>
      <c r="IB314" s="33"/>
      <c r="IC314" s="33"/>
      <c r="ID314" s="33"/>
      <c r="IE314" s="33"/>
      <c r="IF314" s="33"/>
      <c r="IG314" s="33"/>
      <c r="IH314" s="33"/>
      <c r="II314" s="33"/>
      <c r="IJ314" s="33"/>
      <c r="IK314" s="33"/>
      <c r="IL314" s="33"/>
      <c r="IM314" s="33"/>
      <c r="IN314" s="33"/>
      <c r="IO314" s="33"/>
      <c r="IP314" s="33"/>
      <c r="IQ314" s="33"/>
      <c r="IR314" s="33"/>
      <c r="IS314" s="33"/>
      <c r="IT314" s="33"/>
      <c r="IU314" s="33"/>
      <c r="IV314" s="33"/>
      <c r="IW314" s="33"/>
      <c r="IX314" s="33"/>
      <c r="IY314" s="33"/>
      <c r="IZ314" s="33"/>
      <c r="JA314" s="33"/>
      <c r="JB314" s="33"/>
      <c r="JC314" s="33"/>
      <c r="JD314" s="33"/>
      <c r="JE314" s="33"/>
      <c r="JF314" s="33"/>
      <c r="JG314" s="33"/>
      <c r="JH314" s="33"/>
      <c r="JI314" s="33"/>
      <c r="JJ314" s="33"/>
      <c r="JK314" s="33"/>
      <c r="JL314" s="33"/>
      <c r="JM314" s="33"/>
      <c r="JN314" s="33"/>
      <c r="JO314" s="33"/>
      <c r="JP314" s="33"/>
      <c r="JQ314" s="33"/>
      <c r="JR314" s="33"/>
      <c r="JS314" s="33"/>
      <c r="JT314" s="33"/>
      <c r="JU314" s="33"/>
      <c r="JV314" s="33"/>
      <c r="JW314" s="33"/>
      <c r="JX314" s="33"/>
      <c r="JY314" s="33"/>
      <c r="JZ314" s="33"/>
      <c r="KA314" s="33"/>
      <c r="KB314" s="33"/>
      <c r="KC314" s="33"/>
      <c r="KD314" s="33"/>
      <c r="KE314" s="33"/>
      <c r="KF314" s="33"/>
      <c r="KG314" s="33"/>
      <c r="KH314" s="33"/>
      <c r="KI314" s="33"/>
      <c r="KJ314" s="33"/>
      <c r="KK314" s="33"/>
      <c r="KL314" s="33"/>
      <c r="KM314" s="33"/>
      <c r="KN314" s="33"/>
      <c r="KO314" s="33"/>
      <c r="KP314" s="33"/>
      <c r="KQ314" s="33"/>
      <c r="KR314" s="33"/>
      <c r="KS314" s="33"/>
      <c r="KT314" s="33"/>
      <c r="KU314" s="33"/>
      <c r="KV314" s="33"/>
      <c r="KW314" s="33"/>
      <c r="KX314" s="33"/>
      <c r="KY314" s="33"/>
      <c r="KZ314" s="33"/>
      <c r="LA314" s="33"/>
      <c r="LB314" s="33"/>
      <c r="LC314" s="33"/>
      <c r="LD314" s="33"/>
      <c r="LE314" s="33"/>
      <c r="LF314" s="33"/>
      <c r="LG314" s="33"/>
      <c r="LH314" s="33"/>
      <c r="LI314" s="33"/>
      <c r="LJ314" s="33"/>
      <c r="LK314" s="33"/>
      <c r="LL314" s="33"/>
      <c r="LM314" s="33"/>
      <c r="LN314" s="33"/>
      <c r="LO314" s="33"/>
      <c r="LP314" s="33"/>
      <c r="LQ314" s="33"/>
      <c r="LR314" s="33"/>
      <c r="LS314" s="33"/>
      <c r="LT314" s="33"/>
      <c r="LU314" s="33"/>
      <c r="LV314" s="33"/>
      <c r="LW314" s="33"/>
      <c r="LX314" s="33"/>
      <c r="LY314" s="33"/>
      <c r="LZ314" s="33"/>
      <c r="MA314" s="33"/>
      <c r="MB314" s="33"/>
      <c r="MC314" s="33"/>
      <c r="MD314" s="33"/>
      <c r="ME314" s="33"/>
      <c r="MF314" s="33"/>
      <c r="MG314" s="33"/>
      <c r="MH314" s="33"/>
      <c r="MI314" s="33"/>
      <c r="MJ314" s="33"/>
      <c r="MK314" s="33"/>
      <c r="ML314" s="33"/>
      <c r="MM314" s="33"/>
      <c r="MN314" s="33"/>
      <c r="MO314" s="33"/>
      <c r="MP314" s="33"/>
      <c r="MQ314" s="33"/>
      <c r="MR314" s="33"/>
      <c r="MS314" s="33"/>
      <c r="MT314" s="33"/>
      <c r="MU314" s="33"/>
      <c r="MV314" s="33"/>
      <c r="MW314" s="33"/>
      <c r="MX314" s="33"/>
      <c r="MY314" s="33"/>
      <c r="MZ314" s="33"/>
      <c r="NA314" s="33"/>
      <c r="NB314" s="33"/>
      <c r="NC314" s="33"/>
      <c r="ND314" s="33"/>
      <c r="NE314" s="33"/>
      <c r="NF314" s="33"/>
      <c r="NG314" s="33"/>
      <c r="NH314" s="33"/>
      <c r="NI314" s="33"/>
      <c r="NJ314" s="33"/>
      <c r="NK314" s="33"/>
      <c r="NL314" s="33"/>
      <c r="NM314" s="33"/>
      <c r="NN314" s="33"/>
      <c r="NO314" s="33"/>
      <c r="NP314" s="33"/>
      <c r="NQ314" s="33"/>
      <c r="NR314" s="33"/>
      <c r="NS314" s="33"/>
      <c r="NT314" s="33"/>
      <c r="NU314" s="33"/>
      <c r="NV314" s="33"/>
      <c r="NW314" s="33"/>
      <c r="NX314" s="33"/>
      <c r="NY314" s="33"/>
      <c r="NZ314" s="33"/>
      <c r="OA314" s="33"/>
      <c r="OB314" s="33"/>
      <c r="OC314" s="33"/>
      <c r="OD314" s="33"/>
      <c r="OE314" s="33"/>
      <c r="OF314" s="33"/>
      <c r="OG314" s="33"/>
      <c r="OH314" s="33"/>
      <c r="OI314" s="33"/>
      <c r="OJ314" s="33"/>
      <c r="OK314" s="33"/>
      <c r="OL314" s="33"/>
      <c r="OM314" s="33"/>
      <c r="ON314" s="33"/>
      <c r="OO314" s="33"/>
      <c r="OP314" s="33"/>
      <c r="OQ314" s="33"/>
      <c r="OR314" s="33"/>
      <c r="OS314" s="33"/>
      <c r="OT314" s="33"/>
      <c r="OU314" s="33"/>
      <c r="OV314" s="33"/>
      <c r="OW314" s="33"/>
      <c r="OX314" s="33"/>
      <c r="OY314" s="33"/>
      <c r="OZ314" s="33"/>
      <c r="PA314" s="33"/>
      <c r="PB314" s="33"/>
      <c r="PC314" s="33"/>
      <c r="PD314" s="33"/>
      <c r="PE314" s="33"/>
      <c r="PF314" s="33"/>
      <c r="PG314" s="33"/>
      <c r="PH314" s="33"/>
      <c r="PI314" s="33"/>
      <c r="PJ314" s="33"/>
      <c r="PK314" s="33"/>
      <c r="PL314" s="33"/>
      <c r="PM314" s="33"/>
      <c r="PN314" s="33"/>
      <c r="PO314" s="33"/>
      <c r="PP314" s="33"/>
      <c r="PQ314" s="33"/>
      <c r="PR314" s="33"/>
      <c r="PS314" s="33"/>
      <c r="PT314" s="33"/>
      <c r="PU314" s="33"/>
      <c r="PV314" s="33"/>
      <c r="PW314" s="33"/>
      <c r="PX314" s="33"/>
      <c r="PY314" s="33"/>
      <c r="PZ314" s="33"/>
    </row>
    <row r="315" spans="1:442" s="34" customFormat="1">
      <c r="A315" s="35">
        <v>58681</v>
      </c>
      <c r="B315" s="36" t="s">
        <v>424</v>
      </c>
      <c r="C315" s="26">
        <v>866835.26272807829</v>
      </c>
      <c r="D315" s="27">
        <v>8.5554999999999995E-4</v>
      </c>
      <c r="E315" s="27">
        <v>8.1773000000000002E-4</v>
      </c>
      <c r="F315" s="31">
        <v>11350875</v>
      </c>
      <c r="G315" s="30">
        <v>13055352</v>
      </c>
      <c r="H315" s="32">
        <v>9947394</v>
      </c>
      <c r="I315" s="31">
        <v>592660</v>
      </c>
      <c r="J315" s="30">
        <v>814629.89204003243</v>
      </c>
      <c r="K315" s="30">
        <v>1407289.8920400324</v>
      </c>
      <c r="L315" s="30">
        <v>0</v>
      </c>
      <c r="M315" s="32">
        <v>1407289.8920400324</v>
      </c>
      <c r="N315" s="31">
        <v>0</v>
      </c>
      <c r="O315" s="30">
        <v>0</v>
      </c>
      <c r="P315" s="30">
        <v>244858</v>
      </c>
      <c r="Q315" s="30">
        <v>281449.4211740793</v>
      </c>
      <c r="R315" s="32">
        <v>526307.4211740793</v>
      </c>
      <c r="S315" s="31">
        <v>13297</v>
      </c>
      <c r="T315" s="30">
        <v>0</v>
      </c>
      <c r="U315" s="30">
        <v>200868</v>
      </c>
      <c r="V315" s="30">
        <v>0</v>
      </c>
      <c r="W315" s="29">
        <v>214165</v>
      </c>
      <c r="X315" s="31">
        <v>263429.24315706268</v>
      </c>
      <c r="Y315" s="30">
        <v>4189.1780170166121</v>
      </c>
      <c r="Z315" s="30">
        <v>-11100</v>
      </c>
      <c r="AA315" s="30">
        <v>55624</v>
      </c>
      <c r="AB315" s="30">
        <v>0</v>
      </c>
      <c r="AC315" s="32">
        <v>0</v>
      </c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</row>
    <row r="316" spans="1:442" s="34" customFormat="1">
      <c r="A316" s="35">
        <v>58685</v>
      </c>
      <c r="B316" s="36" t="s">
        <v>425</v>
      </c>
      <c r="C316" s="26">
        <v>4141867.0032309159</v>
      </c>
      <c r="D316" s="27">
        <v>4.0866100000000001E-3</v>
      </c>
      <c r="E316" s="27">
        <v>4.0514399999999999E-3</v>
      </c>
      <c r="F316" s="31">
        <v>54218454</v>
      </c>
      <c r="G316" s="30">
        <v>62360041</v>
      </c>
      <c r="H316" s="32">
        <v>47514605</v>
      </c>
      <c r="I316" s="31">
        <v>2830893</v>
      </c>
      <c r="J316" s="30">
        <v>3187886.2175047509</v>
      </c>
      <c r="K316" s="30">
        <v>6018779.2175047509</v>
      </c>
      <c r="L316" s="30">
        <v>0</v>
      </c>
      <c r="M316" s="32">
        <v>6018779.2175047509</v>
      </c>
      <c r="N316" s="31">
        <v>0</v>
      </c>
      <c r="O316" s="30">
        <v>0</v>
      </c>
      <c r="P316" s="30">
        <v>1169587</v>
      </c>
      <c r="Q316" s="30">
        <v>372411.64577502926</v>
      </c>
      <c r="R316" s="32">
        <v>1541998.6457750292</v>
      </c>
      <c r="S316" s="31">
        <v>63516</v>
      </c>
      <c r="T316" s="30">
        <v>0</v>
      </c>
      <c r="U316" s="30">
        <v>959462</v>
      </c>
      <c r="V316" s="30">
        <v>0</v>
      </c>
      <c r="W316" s="29">
        <v>1022978</v>
      </c>
      <c r="X316" s="31">
        <v>305992.12464144616</v>
      </c>
      <c r="Y316" s="30">
        <v>353.52113358305166</v>
      </c>
      <c r="Z316" s="30">
        <v>-53018</v>
      </c>
      <c r="AA316" s="30">
        <v>265693</v>
      </c>
      <c r="AB316" s="30">
        <v>0</v>
      </c>
      <c r="AC316" s="32">
        <v>0</v>
      </c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</row>
    <row r="317" spans="1:442" s="34" customFormat="1">
      <c r="A317" s="35">
        <v>58690</v>
      </c>
      <c r="B317" s="36" t="s">
        <v>426</v>
      </c>
      <c r="C317" s="26">
        <v>6804574.438230901</v>
      </c>
      <c r="D317" s="27">
        <v>6.7105699999999999E-3</v>
      </c>
      <c r="E317" s="27">
        <v>6.6143599999999997E-3</v>
      </c>
      <c r="F317" s="31">
        <v>89031430</v>
      </c>
      <c r="G317" s="30">
        <v>102400626</v>
      </c>
      <c r="H317" s="32">
        <v>78023125</v>
      </c>
      <c r="I317" s="31">
        <v>4648574</v>
      </c>
      <c r="J317" s="30">
        <v>4236731.7439872054</v>
      </c>
      <c r="K317" s="30">
        <v>8885305.7439872064</v>
      </c>
      <c r="L317" s="30">
        <v>0</v>
      </c>
      <c r="M317" s="32">
        <v>8885305.7439872064</v>
      </c>
      <c r="N317" s="31">
        <v>0</v>
      </c>
      <c r="O317" s="30">
        <v>0</v>
      </c>
      <c r="P317" s="30">
        <v>1920564</v>
      </c>
      <c r="Q317" s="30">
        <v>702227.47860739625</v>
      </c>
      <c r="R317" s="32">
        <v>2622791.4786073961</v>
      </c>
      <c r="S317" s="31">
        <v>104298</v>
      </c>
      <c r="T317" s="30">
        <v>0</v>
      </c>
      <c r="U317" s="30">
        <v>1575521</v>
      </c>
      <c r="V317" s="30">
        <v>0</v>
      </c>
      <c r="W317" s="29">
        <v>1679819</v>
      </c>
      <c r="X317" s="31">
        <v>587929.7037433784</v>
      </c>
      <c r="Y317" s="30">
        <v>5812.7748640177733</v>
      </c>
      <c r="Z317" s="30">
        <v>-87060</v>
      </c>
      <c r="AA317" s="30">
        <v>436290.00000000023</v>
      </c>
      <c r="AB317" s="30">
        <v>0</v>
      </c>
      <c r="AC317" s="32">
        <v>0</v>
      </c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</row>
    <row r="318" spans="1:442" s="34" customFormat="1">
      <c r="A318" s="35" t="s">
        <v>38</v>
      </c>
      <c r="B318" s="36" t="s">
        <v>128</v>
      </c>
      <c r="C318" s="26">
        <v>55615.768799999998</v>
      </c>
      <c r="D318" s="27">
        <v>5.4119999999999997E-5</v>
      </c>
      <c r="E318" s="27">
        <v>5.4469999999999999E-5</v>
      </c>
      <c r="F318" s="31">
        <v>718029</v>
      </c>
      <c r="G318" s="30">
        <v>825850</v>
      </c>
      <c r="H318" s="32">
        <v>629248</v>
      </c>
      <c r="I318" s="31">
        <v>37490</v>
      </c>
      <c r="J318" s="30">
        <v>-5548.6034146008296</v>
      </c>
      <c r="K318" s="30">
        <v>31941.396585399169</v>
      </c>
      <c r="L318" s="30">
        <v>0</v>
      </c>
      <c r="M318" s="32">
        <v>31941.396585399169</v>
      </c>
      <c r="N318" s="31">
        <v>0</v>
      </c>
      <c r="O318" s="30">
        <v>0</v>
      </c>
      <c r="P318" s="30">
        <v>15489</v>
      </c>
      <c r="Q318" s="30">
        <v>2508.0425014477419</v>
      </c>
      <c r="R318" s="32">
        <v>17997.042501447741</v>
      </c>
      <c r="S318" s="31">
        <v>841</v>
      </c>
      <c r="T318" s="30">
        <v>0</v>
      </c>
      <c r="U318" s="30">
        <v>12706</v>
      </c>
      <c r="V318" s="30">
        <v>4851.8985321733771</v>
      </c>
      <c r="W318" s="29">
        <v>18398.898532173378</v>
      </c>
      <c r="X318" s="31">
        <v>-3120.7207653889022</v>
      </c>
      <c r="Y318" s="30">
        <v>-98.135265336732971</v>
      </c>
      <c r="Z318" s="30">
        <v>-702</v>
      </c>
      <c r="AA318" s="30">
        <v>3518.9999999999986</v>
      </c>
      <c r="AB318" s="30">
        <v>0</v>
      </c>
      <c r="AC318" s="32">
        <v>0</v>
      </c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</row>
    <row r="319" spans="1:442" s="34" customFormat="1">
      <c r="A319" s="35" t="s">
        <v>39</v>
      </c>
      <c r="B319" s="36" t="s">
        <v>135</v>
      </c>
      <c r="C319" s="26">
        <v>50158.498000000007</v>
      </c>
      <c r="D319" s="27">
        <v>4.884E-5</v>
      </c>
      <c r="E319" s="27">
        <v>4.8600000000000002E-5</v>
      </c>
      <c r="F319" s="31">
        <v>647977</v>
      </c>
      <c r="G319" s="30">
        <v>745279</v>
      </c>
      <c r="H319" s="32">
        <v>567858</v>
      </c>
      <c r="I319" s="31">
        <v>33833</v>
      </c>
      <c r="J319" s="30">
        <v>195782.86725315303</v>
      </c>
      <c r="K319" s="30">
        <v>229615.86725315303</v>
      </c>
      <c r="L319" s="30">
        <v>0</v>
      </c>
      <c r="M319" s="32">
        <v>229615.86725315303</v>
      </c>
      <c r="N319" s="31">
        <v>0</v>
      </c>
      <c r="O319" s="30">
        <v>0</v>
      </c>
      <c r="P319" s="30">
        <v>13978</v>
      </c>
      <c r="Q319" s="30">
        <v>25426.533390501012</v>
      </c>
      <c r="R319" s="32">
        <v>39404.533390501012</v>
      </c>
      <c r="S319" s="31">
        <v>759</v>
      </c>
      <c r="T319" s="30">
        <v>0</v>
      </c>
      <c r="U319" s="30">
        <v>11467</v>
      </c>
      <c r="V319" s="30">
        <v>561.53102630020885</v>
      </c>
      <c r="W319" s="29">
        <v>12787.531026300208</v>
      </c>
      <c r="X319" s="31">
        <v>24089.012776481199</v>
      </c>
      <c r="Y319" s="30">
        <v>-14.010412280396261</v>
      </c>
      <c r="Z319" s="30">
        <v>-634</v>
      </c>
      <c r="AA319" s="30">
        <v>3175.9999999999964</v>
      </c>
      <c r="AB319" s="30">
        <v>0</v>
      </c>
      <c r="AC319" s="32">
        <v>0</v>
      </c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</row>
    <row r="320" spans="1:442" s="34" customFormat="1">
      <c r="A320" s="35" t="s">
        <v>40</v>
      </c>
      <c r="B320" s="36" t="s">
        <v>137</v>
      </c>
      <c r="C320" s="26">
        <v>27788.87</v>
      </c>
      <c r="D320" s="27">
        <v>2.7019999999999999E-5</v>
      </c>
      <c r="E320" s="27">
        <v>2.724E-5</v>
      </c>
      <c r="F320" s="31">
        <v>358484</v>
      </c>
      <c r="G320" s="30">
        <v>412314</v>
      </c>
      <c r="H320" s="32">
        <v>314159</v>
      </c>
      <c r="I320" s="31">
        <v>18717</v>
      </c>
      <c r="J320" s="30">
        <v>-15957.446442367032</v>
      </c>
      <c r="K320" s="30">
        <v>2759.5535576329676</v>
      </c>
      <c r="L320" s="30">
        <v>0</v>
      </c>
      <c r="M320" s="32">
        <v>2759.5535576329676</v>
      </c>
      <c r="N320" s="31">
        <v>0</v>
      </c>
      <c r="O320" s="30">
        <v>0</v>
      </c>
      <c r="P320" s="30">
        <v>7733</v>
      </c>
      <c r="Q320" s="30">
        <v>0</v>
      </c>
      <c r="R320" s="32">
        <v>7733</v>
      </c>
      <c r="S320" s="31">
        <v>420</v>
      </c>
      <c r="T320" s="30">
        <v>0</v>
      </c>
      <c r="U320" s="30">
        <v>6344</v>
      </c>
      <c r="V320" s="30">
        <v>5702.8734107288928</v>
      </c>
      <c r="W320" s="29">
        <v>12466.873410728893</v>
      </c>
      <c r="X320" s="31">
        <v>-6084.4756575956253</v>
      </c>
      <c r="Y320" s="30">
        <v>-54.397753133267535</v>
      </c>
      <c r="Z320" s="30">
        <v>-351</v>
      </c>
      <c r="AA320" s="30">
        <v>1755.9999999999991</v>
      </c>
      <c r="AB320" s="30">
        <v>0</v>
      </c>
      <c r="AC320" s="32">
        <v>0</v>
      </c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</row>
    <row r="321" spans="1:442" s="34" customFormat="1">
      <c r="A321" s="35" t="s">
        <v>41</v>
      </c>
      <c r="B321" s="36" t="s">
        <v>142</v>
      </c>
      <c r="C321" s="26">
        <v>51074.2932</v>
      </c>
      <c r="D321" s="27">
        <v>4.9709999999999997E-5</v>
      </c>
      <c r="E321" s="27">
        <v>5.1350000000000001E-5</v>
      </c>
      <c r="F321" s="31">
        <v>659520</v>
      </c>
      <c r="G321" s="30">
        <v>758555</v>
      </c>
      <c r="H321" s="32">
        <v>577973</v>
      </c>
      <c r="I321" s="31">
        <v>34435</v>
      </c>
      <c r="J321" s="30">
        <v>-158114.13621690715</v>
      </c>
      <c r="K321" s="30">
        <v>-123679.13621690715</v>
      </c>
      <c r="L321" s="30">
        <v>0</v>
      </c>
      <c r="M321" s="32">
        <v>-123679.13621690715</v>
      </c>
      <c r="N321" s="31">
        <v>0</v>
      </c>
      <c r="O321" s="30">
        <v>0</v>
      </c>
      <c r="P321" s="30">
        <v>14227</v>
      </c>
      <c r="Q321" s="30">
        <v>0</v>
      </c>
      <c r="R321" s="32">
        <v>14227</v>
      </c>
      <c r="S321" s="31">
        <v>773</v>
      </c>
      <c r="T321" s="30">
        <v>0</v>
      </c>
      <c r="U321" s="30">
        <v>11671</v>
      </c>
      <c r="V321" s="30">
        <v>32987.737117856421</v>
      </c>
      <c r="W321" s="29">
        <v>45431.737117856421</v>
      </c>
      <c r="X321" s="31">
        <v>-33522.989759018994</v>
      </c>
      <c r="Y321" s="30">
        <v>-268.74735883742659</v>
      </c>
      <c r="Z321" s="30">
        <v>-645</v>
      </c>
      <c r="AA321" s="30">
        <v>3232</v>
      </c>
      <c r="AB321" s="30">
        <v>0</v>
      </c>
      <c r="AC321" s="32">
        <v>0</v>
      </c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  <c r="IU321" s="33"/>
      <c r="IV321" s="33"/>
      <c r="IW321" s="33"/>
      <c r="IX321" s="33"/>
      <c r="IY321" s="33"/>
      <c r="IZ321" s="33"/>
      <c r="JA321" s="33"/>
      <c r="JB321" s="33"/>
      <c r="JC321" s="33"/>
      <c r="JD321" s="33"/>
      <c r="JE321" s="33"/>
      <c r="JF321" s="33"/>
      <c r="JG321" s="33"/>
      <c r="JH321" s="33"/>
      <c r="JI321" s="33"/>
      <c r="JJ321" s="33"/>
      <c r="JK321" s="33"/>
      <c r="JL321" s="33"/>
      <c r="JM321" s="33"/>
      <c r="JN321" s="33"/>
      <c r="JO321" s="33"/>
      <c r="JP321" s="33"/>
      <c r="JQ321" s="33"/>
      <c r="JR321" s="33"/>
      <c r="JS321" s="33"/>
      <c r="JT321" s="33"/>
      <c r="JU321" s="33"/>
      <c r="JV321" s="33"/>
      <c r="JW321" s="33"/>
      <c r="JX321" s="33"/>
      <c r="JY321" s="33"/>
      <c r="JZ321" s="33"/>
      <c r="KA321" s="33"/>
      <c r="KB321" s="33"/>
      <c r="KC321" s="33"/>
      <c r="KD321" s="33"/>
      <c r="KE321" s="33"/>
      <c r="KF321" s="33"/>
      <c r="KG321" s="33"/>
      <c r="KH321" s="33"/>
      <c r="KI321" s="33"/>
      <c r="KJ321" s="33"/>
      <c r="KK321" s="33"/>
      <c r="KL321" s="33"/>
      <c r="KM321" s="33"/>
      <c r="KN321" s="33"/>
      <c r="KO321" s="33"/>
      <c r="KP321" s="33"/>
      <c r="KQ321" s="33"/>
      <c r="KR321" s="33"/>
      <c r="KS321" s="33"/>
      <c r="KT321" s="33"/>
      <c r="KU321" s="33"/>
      <c r="KV321" s="33"/>
      <c r="KW321" s="33"/>
      <c r="KX321" s="33"/>
      <c r="KY321" s="33"/>
      <c r="KZ321" s="33"/>
      <c r="LA321" s="33"/>
      <c r="LB321" s="33"/>
      <c r="LC321" s="33"/>
      <c r="LD321" s="33"/>
      <c r="LE321" s="33"/>
      <c r="LF321" s="33"/>
      <c r="LG321" s="33"/>
      <c r="LH321" s="33"/>
      <c r="LI321" s="33"/>
      <c r="LJ321" s="33"/>
      <c r="LK321" s="33"/>
      <c r="LL321" s="33"/>
      <c r="LM321" s="33"/>
      <c r="LN321" s="33"/>
      <c r="LO321" s="33"/>
      <c r="LP321" s="33"/>
      <c r="LQ321" s="33"/>
      <c r="LR321" s="33"/>
      <c r="LS321" s="33"/>
      <c r="LT321" s="33"/>
      <c r="LU321" s="33"/>
      <c r="LV321" s="33"/>
      <c r="LW321" s="33"/>
      <c r="LX321" s="33"/>
      <c r="LY321" s="33"/>
      <c r="LZ321" s="33"/>
      <c r="MA321" s="33"/>
      <c r="MB321" s="33"/>
      <c r="MC321" s="33"/>
      <c r="MD321" s="33"/>
      <c r="ME321" s="33"/>
      <c r="MF321" s="33"/>
      <c r="MG321" s="33"/>
      <c r="MH321" s="33"/>
      <c r="MI321" s="33"/>
      <c r="MJ321" s="33"/>
      <c r="MK321" s="33"/>
      <c r="ML321" s="33"/>
      <c r="MM321" s="33"/>
      <c r="MN321" s="33"/>
      <c r="MO321" s="33"/>
      <c r="MP321" s="33"/>
      <c r="MQ321" s="33"/>
      <c r="MR321" s="33"/>
      <c r="MS321" s="33"/>
      <c r="MT321" s="33"/>
      <c r="MU321" s="33"/>
      <c r="MV321" s="33"/>
      <c r="MW321" s="33"/>
      <c r="MX321" s="33"/>
      <c r="MY321" s="33"/>
      <c r="MZ321" s="33"/>
      <c r="NA321" s="33"/>
      <c r="NB321" s="33"/>
      <c r="NC321" s="33"/>
      <c r="ND321" s="33"/>
      <c r="NE321" s="33"/>
      <c r="NF321" s="33"/>
      <c r="NG321" s="33"/>
      <c r="NH321" s="33"/>
      <c r="NI321" s="33"/>
      <c r="NJ321" s="33"/>
      <c r="NK321" s="33"/>
      <c r="NL321" s="33"/>
      <c r="NM321" s="33"/>
      <c r="NN321" s="33"/>
      <c r="NO321" s="33"/>
      <c r="NP321" s="33"/>
      <c r="NQ321" s="33"/>
      <c r="NR321" s="33"/>
      <c r="NS321" s="33"/>
      <c r="NT321" s="33"/>
      <c r="NU321" s="33"/>
      <c r="NV321" s="33"/>
      <c r="NW321" s="33"/>
      <c r="NX321" s="33"/>
      <c r="NY321" s="33"/>
      <c r="NZ321" s="33"/>
      <c r="OA321" s="33"/>
      <c r="OB321" s="33"/>
      <c r="OC321" s="33"/>
      <c r="OD321" s="33"/>
      <c r="OE321" s="33"/>
      <c r="OF321" s="33"/>
      <c r="OG321" s="33"/>
      <c r="OH321" s="33"/>
      <c r="OI321" s="33"/>
      <c r="OJ321" s="33"/>
      <c r="OK321" s="33"/>
      <c r="OL321" s="33"/>
      <c r="OM321" s="33"/>
      <c r="ON321" s="33"/>
      <c r="OO321" s="33"/>
      <c r="OP321" s="33"/>
      <c r="OQ321" s="33"/>
      <c r="OR321" s="33"/>
      <c r="OS321" s="33"/>
      <c r="OT321" s="33"/>
      <c r="OU321" s="33"/>
      <c r="OV321" s="33"/>
      <c r="OW321" s="33"/>
      <c r="OX321" s="33"/>
      <c r="OY321" s="33"/>
      <c r="OZ321" s="33"/>
      <c r="PA321" s="33"/>
      <c r="PB321" s="33"/>
      <c r="PC321" s="33"/>
      <c r="PD321" s="33"/>
      <c r="PE321" s="33"/>
      <c r="PF321" s="33"/>
      <c r="PG321" s="33"/>
      <c r="PH321" s="33"/>
      <c r="PI321" s="33"/>
      <c r="PJ321" s="33"/>
      <c r="PK321" s="33"/>
      <c r="PL321" s="33"/>
      <c r="PM321" s="33"/>
      <c r="PN321" s="33"/>
      <c r="PO321" s="33"/>
      <c r="PP321" s="33"/>
      <c r="PQ321" s="33"/>
      <c r="PR321" s="33"/>
      <c r="PS321" s="33"/>
      <c r="PT321" s="33"/>
      <c r="PU321" s="33"/>
      <c r="PV321" s="33"/>
      <c r="PW321" s="33"/>
      <c r="PX321" s="33"/>
      <c r="PY321" s="33"/>
      <c r="PZ321" s="33"/>
    </row>
    <row r="322" spans="1:442" s="34" customFormat="1">
      <c r="A322" s="35" t="s">
        <v>42</v>
      </c>
      <c r="B322" s="36" t="s">
        <v>145</v>
      </c>
      <c r="C322" s="26">
        <v>92694.744400000011</v>
      </c>
      <c r="D322" s="27">
        <v>9.0240000000000003E-5</v>
      </c>
      <c r="E322" s="27">
        <v>9.1529999999999999E-5</v>
      </c>
      <c r="F322" s="31">
        <v>1197245</v>
      </c>
      <c r="G322" s="30">
        <v>1377026</v>
      </c>
      <c r="H322" s="32">
        <v>1049211</v>
      </c>
      <c r="I322" s="31">
        <v>62511</v>
      </c>
      <c r="J322" s="30">
        <v>174272.54873001284</v>
      </c>
      <c r="K322" s="30">
        <v>236783.54873001284</v>
      </c>
      <c r="L322" s="30">
        <v>0</v>
      </c>
      <c r="M322" s="32">
        <v>236783.54873001284</v>
      </c>
      <c r="N322" s="31">
        <v>0</v>
      </c>
      <c r="O322" s="30">
        <v>0</v>
      </c>
      <c r="P322" s="30">
        <v>25827</v>
      </c>
      <c r="Q322" s="30">
        <v>27037.588480382798</v>
      </c>
      <c r="R322" s="32">
        <v>52864.588480382794</v>
      </c>
      <c r="S322" s="31">
        <v>1403</v>
      </c>
      <c r="T322" s="30">
        <v>0</v>
      </c>
      <c r="U322" s="30">
        <v>21187</v>
      </c>
      <c r="V322" s="30">
        <v>12980.904014482841</v>
      </c>
      <c r="W322" s="29">
        <v>35570.90401448284</v>
      </c>
      <c r="X322" s="31">
        <v>12857.211995595699</v>
      </c>
      <c r="Y322" s="30">
        <v>-259.5275296957422</v>
      </c>
      <c r="Z322" s="30">
        <v>-1171</v>
      </c>
      <c r="AA322" s="30">
        <v>5867</v>
      </c>
      <c r="AB322" s="30">
        <v>0</v>
      </c>
      <c r="AC322" s="32">
        <v>0</v>
      </c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  <c r="GH322" s="33"/>
      <c r="GI322" s="33"/>
      <c r="GJ322" s="33"/>
      <c r="GK322" s="33"/>
      <c r="GL322" s="33"/>
      <c r="GM322" s="33"/>
      <c r="GN322" s="33"/>
      <c r="GO322" s="33"/>
      <c r="GP322" s="33"/>
      <c r="GQ322" s="33"/>
      <c r="GR322" s="33"/>
      <c r="GS322" s="33"/>
      <c r="GT322" s="33"/>
      <c r="GU322" s="33"/>
      <c r="GV322" s="33"/>
      <c r="GW322" s="33"/>
      <c r="GX322" s="33"/>
      <c r="GY322" s="33"/>
      <c r="GZ322" s="33"/>
      <c r="HA322" s="33"/>
      <c r="HB322" s="33"/>
      <c r="HC322" s="33"/>
      <c r="HD322" s="33"/>
      <c r="HE322" s="33"/>
      <c r="HF322" s="33"/>
      <c r="HG322" s="33"/>
      <c r="HH322" s="33"/>
      <c r="HI322" s="33"/>
      <c r="HJ322" s="33"/>
      <c r="HK322" s="33"/>
      <c r="HL322" s="33"/>
      <c r="HM322" s="33"/>
      <c r="HN322" s="33"/>
      <c r="HO322" s="33"/>
      <c r="HP322" s="33"/>
      <c r="HQ322" s="33"/>
      <c r="HR322" s="33"/>
      <c r="HS322" s="33"/>
      <c r="HT322" s="33"/>
      <c r="HU322" s="33"/>
      <c r="HV322" s="33"/>
      <c r="HW322" s="33"/>
      <c r="HX322" s="33"/>
      <c r="HY322" s="33"/>
      <c r="HZ322" s="33"/>
      <c r="IA322" s="33"/>
      <c r="IB322" s="33"/>
      <c r="IC322" s="33"/>
      <c r="ID322" s="33"/>
      <c r="IE322" s="33"/>
      <c r="IF322" s="33"/>
      <c r="IG322" s="33"/>
      <c r="IH322" s="33"/>
      <c r="II322" s="33"/>
      <c r="IJ322" s="33"/>
      <c r="IK322" s="33"/>
      <c r="IL322" s="33"/>
      <c r="IM322" s="33"/>
      <c r="IN322" s="33"/>
      <c r="IO322" s="33"/>
      <c r="IP322" s="33"/>
      <c r="IQ322" s="33"/>
      <c r="IR322" s="33"/>
      <c r="IS322" s="33"/>
      <c r="IT322" s="33"/>
      <c r="IU322" s="33"/>
      <c r="IV322" s="33"/>
      <c r="IW322" s="33"/>
      <c r="IX322" s="33"/>
      <c r="IY322" s="33"/>
      <c r="IZ322" s="33"/>
      <c r="JA322" s="33"/>
      <c r="JB322" s="33"/>
      <c r="JC322" s="33"/>
      <c r="JD322" s="33"/>
      <c r="JE322" s="33"/>
      <c r="JF322" s="33"/>
      <c r="JG322" s="33"/>
      <c r="JH322" s="33"/>
      <c r="JI322" s="33"/>
      <c r="JJ322" s="33"/>
      <c r="JK322" s="33"/>
      <c r="JL322" s="33"/>
      <c r="JM322" s="33"/>
      <c r="JN322" s="33"/>
      <c r="JO322" s="33"/>
      <c r="JP322" s="33"/>
      <c r="JQ322" s="33"/>
      <c r="JR322" s="33"/>
      <c r="JS322" s="33"/>
      <c r="JT322" s="33"/>
      <c r="JU322" s="33"/>
      <c r="JV322" s="33"/>
      <c r="JW322" s="33"/>
      <c r="JX322" s="33"/>
      <c r="JY322" s="33"/>
      <c r="JZ322" s="33"/>
      <c r="KA322" s="33"/>
      <c r="KB322" s="33"/>
      <c r="KC322" s="33"/>
      <c r="KD322" s="33"/>
      <c r="KE322" s="33"/>
      <c r="KF322" s="33"/>
      <c r="KG322" s="33"/>
      <c r="KH322" s="33"/>
      <c r="KI322" s="33"/>
      <c r="KJ322" s="33"/>
      <c r="KK322" s="33"/>
      <c r="KL322" s="33"/>
      <c r="KM322" s="33"/>
      <c r="KN322" s="33"/>
      <c r="KO322" s="33"/>
      <c r="KP322" s="33"/>
      <c r="KQ322" s="33"/>
      <c r="KR322" s="33"/>
      <c r="KS322" s="33"/>
      <c r="KT322" s="33"/>
      <c r="KU322" s="33"/>
      <c r="KV322" s="33"/>
      <c r="KW322" s="33"/>
      <c r="KX322" s="33"/>
      <c r="KY322" s="33"/>
      <c r="KZ322" s="33"/>
      <c r="LA322" s="33"/>
      <c r="LB322" s="33"/>
      <c r="LC322" s="33"/>
      <c r="LD322" s="33"/>
      <c r="LE322" s="33"/>
      <c r="LF322" s="33"/>
      <c r="LG322" s="33"/>
      <c r="LH322" s="33"/>
      <c r="LI322" s="33"/>
      <c r="LJ322" s="33"/>
      <c r="LK322" s="33"/>
      <c r="LL322" s="33"/>
      <c r="LM322" s="33"/>
      <c r="LN322" s="33"/>
      <c r="LO322" s="33"/>
      <c r="LP322" s="33"/>
      <c r="LQ322" s="33"/>
      <c r="LR322" s="33"/>
      <c r="LS322" s="33"/>
      <c r="LT322" s="33"/>
      <c r="LU322" s="33"/>
      <c r="LV322" s="33"/>
      <c r="LW322" s="33"/>
      <c r="LX322" s="33"/>
      <c r="LY322" s="33"/>
      <c r="LZ322" s="33"/>
      <c r="MA322" s="33"/>
      <c r="MB322" s="33"/>
      <c r="MC322" s="33"/>
      <c r="MD322" s="33"/>
      <c r="ME322" s="33"/>
      <c r="MF322" s="33"/>
      <c r="MG322" s="33"/>
      <c r="MH322" s="33"/>
      <c r="MI322" s="33"/>
      <c r="MJ322" s="33"/>
      <c r="MK322" s="33"/>
      <c r="ML322" s="33"/>
      <c r="MM322" s="33"/>
      <c r="MN322" s="33"/>
      <c r="MO322" s="33"/>
      <c r="MP322" s="33"/>
      <c r="MQ322" s="33"/>
      <c r="MR322" s="33"/>
      <c r="MS322" s="33"/>
      <c r="MT322" s="33"/>
      <c r="MU322" s="33"/>
      <c r="MV322" s="33"/>
      <c r="MW322" s="33"/>
      <c r="MX322" s="33"/>
      <c r="MY322" s="33"/>
      <c r="MZ322" s="33"/>
      <c r="NA322" s="33"/>
      <c r="NB322" s="33"/>
      <c r="NC322" s="33"/>
      <c r="ND322" s="33"/>
      <c r="NE322" s="33"/>
      <c r="NF322" s="33"/>
      <c r="NG322" s="33"/>
      <c r="NH322" s="33"/>
      <c r="NI322" s="33"/>
      <c r="NJ322" s="33"/>
      <c r="NK322" s="33"/>
      <c r="NL322" s="33"/>
      <c r="NM322" s="33"/>
      <c r="NN322" s="33"/>
      <c r="NO322" s="33"/>
      <c r="NP322" s="33"/>
      <c r="NQ322" s="33"/>
      <c r="NR322" s="33"/>
      <c r="NS322" s="33"/>
      <c r="NT322" s="33"/>
      <c r="NU322" s="33"/>
      <c r="NV322" s="33"/>
      <c r="NW322" s="33"/>
      <c r="NX322" s="33"/>
      <c r="NY322" s="33"/>
      <c r="NZ322" s="33"/>
      <c r="OA322" s="33"/>
      <c r="OB322" s="33"/>
      <c r="OC322" s="33"/>
      <c r="OD322" s="33"/>
      <c r="OE322" s="33"/>
      <c r="OF322" s="33"/>
      <c r="OG322" s="33"/>
      <c r="OH322" s="33"/>
      <c r="OI322" s="33"/>
      <c r="OJ322" s="33"/>
      <c r="OK322" s="33"/>
      <c r="OL322" s="33"/>
      <c r="OM322" s="33"/>
      <c r="ON322" s="33"/>
      <c r="OO322" s="33"/>
      <c r="OP322" s="33"/>
      <c r="OQ322" s="33"/>
      <c r="OR322" s="33"/>
      <c r="OS322" s="33"/>
      <c r="OT322" s="33"/>
      <c r="OU322" s="33"/>
      <c r="OV322" s="33"/>
      <c r="OW322" s="33"/>
      <c r="OX322" s="33"/>
      <c r="OY322" s="33"/>
      <c r="OZ322" s="33"/>
      <c r="PA322" s="33"/>
      <c r="PB322" s="33"/>
      <c r="PC322" s="33"/>
      <c r="PD322" s="33"/>
      <c r="PE322" s="33"/>
      <c r="PF322" s="33"/>
      <c r="PG322" s="33"/>
      <c r="PH322" s="33"/>
      <c r="PI322" s="33"/>
      <c r="PJ322" s="33"/>
      <c r="PK322" s="33"/>
      <c r="PL322" s="33"/>
      <c r="PM322" s="33"/>
      <c r="PN322" s="33"/>
      <c r="PO322" s="33"/>
      <c r="PP322" s="33"/>
      <c r="PQ322" s="33"/>
      <c r="PR322" s="33"/>
      <c r="PS322" s="33"/>
      <c r="PT322" s="33"/>
      <c r="PU322" s="33"/>
      <c r="PV322" s="33"/>
      <c r="PW322" s="33"/>
      <c r="PX322" s="33"/>
      <c r="PY322" s="33"/>
      <c r="PZ322" s="33"/>
    </row>
    <row r="323" spans="1:442" s="34" customFormat="1">
      <c r="A323" s="35" t="s">
        <v>43</v>
      </c>
      <c r="B323" s="36" t="s">
        <v>427</v>
      </c>
      <c r="C323" s="26">
        <v>30221.582600000002</v>
      </c>
      <c r="D323" s="27">
        <v>2.938E-5</v>
      </c>
      <c r="E323" s="27">
        <v>2.938E-5</v>
      </c>
      <c r="F323" s="31">
        <v>389795</v>
      </c>
      <c r="G323" s="30">
        <v>448327</v>
      </c>
      <c r="H323" s="32">
        <v>341598</v>
      </c>
      <c r="I323" s="31">
        <v>20352</v>
      </c>
      <c r="J323" s="30">
        <v>145206.62339392118</v>
      </c>
      <c r="K323" s="30">
        <v>165558.62339392118</v>
      </c>
      <c r="L323" s="30">
        <v>0</v>
      </c>
      <c r="M323" s="32">
        <v>165558.62339392118</v>
      </c>
      <c r="N323" s="31">
        <v>0</v>
      </c>
      <c r="O323" s="30">
        <v>0</v>
      </c>
      <c r="P323" s="30">
        <v>8409</v>
      </c>
      <c r="Q323" s="30">
        <v>22908.907963582988</v>
      </c>
      <c r="R323" s="32">
        <v>31317.907963582988</v>
      </c>
      <c r="S323" s="31">
        <v>457</v>
      </c>
      <c r="T323" s="30">
        <v>0</v>
      </c>
      <c r="U323" s="30">
        <v>6898</v>
      </c>
      <c r="V323" s="30">
        <v>1308.850555814256</v>
      </c>
      <c r="W323" s="29">
        <v>8663.8505558142569</v>
      </c>
      <c r="X323" s="31">
        <v>21152.721144157247</v>
      </c>
      <c r="Y323" s="30">
        <v>-27.663736388514849</v>
      </c>
      <c r="Z323" s="30">
        <v>-381</v>
      </c>
      <c r="AA323" s="30">
        <v>1910</v>
      </c>
      <c r="AB323" s="30">
        <v>0</v>
      </c>
      <c r="AC323" s="32">
        <v>0</v>
      </c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</row>
    <row r="324" spans="1:442" s="34" customFormat="1">
      <c r="A324" s="35" t="s">
        <v>44</v>
      </c>
      <c r="B324" s="36" t="s">
        <v>428</v>
      </c>
      <c r="C324" s="26">
        <v>32748.221000000001</v>
      </c>
      <c r="D324" s="27">
        <v>3.18E-5</v>
      </c>
      <c r="E324" s="27">
        <v>3.18E-5</v>
      </c>
      <c r="F324" s="31">
        <v>421901</v>
      </c>
      <c r="G324" s="30">
        <v>485255</v>
      </c>
      <c r="H324" s="32">
        <v>369735</v>
      </c>
      <c r="I324" s="31">
        <v>22029</v>
      </c>
      <c r="J324" s="30">
        <v>154629.5444674748</v>
      </c>
      <c r="K324" s="30">
        <v>176658.5444674748</v>
      </c>
      <c r="L324" s="30">
        <v>0</v>
      </c>
      <c r="M324" s="32">
        <v>176658.5444674748</v>
      </c>
      <c r="N324" s="31">
        <v>0</v>
      </c>
      <c r="O324" s="30">
        <v>0</v>
      </c>
      <c r="P324" s="30">
        <v>9101</v>
      </c>
      <c r="Q324" s="30">
        <v>24795.89085234646</v>
      </c>
      <c r="R324" s="32">
        <v>33896.890852346463</v>
      </c>
      <c r="S324" s="31">
        <v>494</v>
      </c>
      <c r="T324" s="30">
        <v>0</v>
      </c>
      <c r="U324" s="30">
        <v>7466</v>
      </c>
      <c r="V324" s="30">
        <v>1397.815410855444</v>
      </c>
      <c r="W324" s="29">
        <v>9357.8154108554445</v>
      </c>
      <c r="X324" s="31">
        <v>22913.483586801907</v>
      </c>
      <c r="Y324" s="30">
        <v>-29.408145310891083</v>
      </c>
      <c r="Z324" s="30">
        <v>-413</v>
      </c>
      <c r="AA324" s="30">
        <v>2068</v>
      </c>
      <c r="AB324" s="30">
        <v>0</v>
      </c>
      <c r="AC324" s="32">
        <v>0</v>
      </c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  <c r="GB324" s="33"/>
      <c r="GC324" s="33"/>
      <c r="GD324" s="33"/>
      <c r="GE324" s="33"/>
      <c r="GF324" s="33"/>
      <c r="GG324" s="33"/>
      <c r="GH324" s="33"/>
      <c r="GI324" s="33"/>
      <c r="GJ324" s="33"/>
      <c r="GK324" s="33"/>
      <c r="GL324" s="33"/>
      <c r="GM324" s="33"/>
      <c r="GN324" s="33"/>
      <c r="GO324" s="33"/>
      <c r="GP324" s="33"/>
      <c r="GQ324" s="33"/>
      <c r="GR324" s="33"/>
      <c r="GS324" s="33"/>
      <c r="GT324" s="33"/>
      <c r="GU324" s="33"/>
      <c r="GV324" s="33"/>
      <c r="GW324" s="33"/>
      <c r="GX324" s="33"/>
      <c r="GY324" s="33"/>
      <c r="GZ324" s="33"/>
      <c r="HA324" s="33"/>
      <c r="HB324" s="33"/>
      <c r="HC324" s="33"/>
      <c r="HD324" s="33"/>
      <c r="HE324" s="33"/>
      <c r="HF324" s="33"/>
      <c r="HG324" s="33"/>
      <c r="HH324" s="33"/>
      <c r="HI324" s="33"/>
      <c r="HJ324" s="33"/>
      <c r="HK324" s="33"/>
      <c r="HL324" s="33"/>
      <c r="HM324" s="33"/>
      <c r="HN324" s="33"/>
      <c r="HO324" s="33"/>
      <c r="HP324" s="33"/>
      <c r="HQ324" s="33"/>
      <c r="HR324" s="33"/>
      <c r="HS324" s="33"/>
      <c r="HT324" s="33"/>
      <c r="HU324" s="33"/>
      <c r="HV324" s="33"/>
      <c r="HW324" s="33"/>
      <c r="HX324" s="33"/>
      <c r="HY324" s="33"/>
      <c r="HZ324" s="33"/>
      <c r="IA324" s="33"/>
      <c r="IB324" s="33"/>
      <c r="IC324" s="33"/>
      <c r="ID324" s="33"/>
      <c r="IE324" s="33"/>
      <c r="IF324" s="33"/>
      <c r="IG324" s="33"/>
      <c r="IH324" s="33"/>
      <c r="II324" s="33"/>
      <c r="IJ324" s="33"/>
      <c r="IK324" s="33"/>
      <c r="IL324" s="33"/>
      <c r="IM324" s="33"/>
      <c r="IN324" s="33"/>
      <c r="IO324" s="33"/>
      <c r="IP324" s="33"/>
      <c r="IQ324" s="33"/>
      <c r="IR324" s="33"/>
      <c r="IS324" s="33"/>
      <c r="IT324" s="33"/>
      <c r="IU324" s="33"/>
      <c r="IV324" s="33"/>
      <c r="IW324" s="33"/>
      <c r="IX324" s="33"/>
      <c r="IY324" s="33"/>
      <c r="IZ324" s="33"/>
      <c r="JA324" s="33"/>
      <c r="JB324" s="33"/>
      <c r="JC324" s="33"/>
      <c r="JD324" s="33"/>
      <c r="JE324" s="33"/>
      <c r="JF324" s="33"/>
      <c r="JG324" s="33"/>
      <c r="JH324" s="33"/>
      <c r="JI324" s="33"/>
      <c r="JJ324" s="33"/>
      <c r="JK324" s="33"/>
      <c r="JL324" s="33"/>
      <c r="JM324" s="33"/>
      <c r="JN324" s="33"/>
      <c r="JO324" s="33"/>
      <c r="JP324" s="33"/>
      <c r="JQ324" s="33"/>
      <c r="JR324" s="33"/>
      <c r="JS324" s="33"/>
      <c r="JT324" s="33"/>
      <c r="JU324" s="33"/>
      <c r="JV324" s="33"/>
      <c r="JW324" s="33"/>
      <c r="JX324" s="33"/>
      <c r="JY324" s="33"/>
      <c r="JZ324" s="33"/>
      <c r="KA324" s="33"/>
      <c r="KB324" s="33"/>
      <c r="KC324" s="33"/>
      <c r="KD324" s="33"/>
      <c r="KE324" s="33"/>
      <c r="KF324" s="33"/>
      <c r="KG324" s="33"/>
      <c r="KH324" s="33"/>
      <c r="KI324" s="33"/>
      <c r="KJ324" s="33"/>
      <c r="KK324" s="33"/>
      <c r="KL324" s="33"/>
      <c r="KM324" s="33"/>
      <c r="KN324" s="33"/>
      <c r="KO324" s="33"/>
      <c r="KP324" s="33"/>
      <c r="KQ324" s="33"/>
      <c r="KR324" s="33"/>
      <c r="KS324" s="33"/>
      <c r="KT324" s="33"/>
      <c r="KU324" s="33"/>
      <c r="KV324" s="33"/>
      <c r="KW324" s="33"/>
      <c r="KX324" s="33"/>
      <c r="KY324" s="33"/>
      <c r="KZ324" s="33"/>
      <c r="LA324" s="33"/>
      <c r="LB324" s="33"/>
      <c r="LC324" s="33"/>
      <c r="LD324" s="33"/>
      <c r="LE324" s="33"/>
      <c r="LF324" s="33"/>
      <c r="LG324" s="33"/>
      <c r="LH324" s="33"/>
      <c r="LI324" s="33"/>
      <c r="LJ324" s="33"/>
      <c r="LK324" s="33"/>
      <c r="LL324" s="33"/>
      <c r="LM324" s="33"/>
      <c r="LN324" s="33"/>
      <c r="LO324" s="33"/>
      <c r="LP324" s="33"/>
      <c r="LQ324" s="33"/>
      <c r="LR324" s="33"/>
      <c r="LS324" s="33"/>
      <c r="LT324" s="33"/>
      <c r="LU324" s="33"/>
      <c r="LV324" s="33"/>
      <c r="LW324" s="33"/>
      <c r="LX324" s="33"/>
      <c r="LY324" s="33"/>
      <c r="LZ324" s="33"/>
      <c r="MA324" s="33"/>
      <c r="MB324" s="33"/>
      <c r="MC324" s="33"/>
      <c r="MD324" s="33"/>
      <c r="ME324" s="33"/>
      <c r="MF324" s="33"/>
      <c r="MG324" s="33"/>
      <c r="MH324" s="33"/>
      <c r="MI324" s="33"/>
      <c r="MJ324" s="33"/>
      <c r="MK324" s="33"/>
      <c r="ML324" s="33"/>
      <c r="MM324" s="33"/>
      <c r="MN324" s="33"/>
      <c r="MO324" s="33"/>
      <c r="MP324" s="33"/>
      <c r="MQ324" s="33"/>
      <c r="MR324" s="33"/>
      <c r="MS324" s="33"/>
      <c r="MT324" s="33"/>
      <c r="MU324" s="33"/>
      <c r="MV324" s="33"/>
      <c r="MW324" s="33"/>
      <c r="MX324" s="33"/>
      <c r="MY324" s="33"/>
      <c r="MZ324" s="33"/>
      <c r="NA324" s="33"/>
      <c r="NB324" s="33"/>
      <c r="NC324" s="33"/>
      <c r="ND324" s="33"/>
      <c r="NE324" s="33"/>
      <c r="NF324" s="33"/>
      <c r="NG324" s="33"/>
      <c r="NH324" s="33"/>
      <c r="NI324" s="33"/>
      <c r="NJ324" s="33"/>
      <c r="NK324" s="33"/>
      <c r="NL324" s="33"/>
      <c r="NM324" s="33"/>
      <c r="NN324" s="33"/>
      <c r="NO324" s="33"/>
      <c r="NP324" s="33"/>
      <c r="NQ324" s="33"/>
      <c r="NR324" s="33"/>
      <c r="NS324" s="33"/>
      <c r="NT324" s="33"/>
      <c r="NU324" s="33"/>
      <c r="NV324" s="33"/>
      <c r="NW324" s="33"/>
      <c r="NX324" s="33"/>
      <c r="NY324" s="33"/>
      <c r="NZ324" s="33"/>
      <c r="OA324" s="33"/>
      <c r="OB324" s="33"/>
      <c r="OC324" s="33"/>
      <c r="OD324" s="33"/>
      <c r="OE324" s="33"/>
      <c r="OF324" s="33"/>
      <c r="OG324" s="33"/>
      <c r="OH324" s="33"/>
      <c r="OI324" s="33"/>
      <c r="OJ324" s="33"/>
      <c r="OK324" s="33"/>
      <c r="OL324" s="33"/>
      <c r="OM324" s="33"/>
      <c r="ON324" s="33"/>
      <c r="OO324" s="33"/>
      <c r="OP324" s="33"/>
      <c r="OQ324" s="33"/>
      <c r="OR324" s="33"/>
      <c r="OS324" s="33"/>
      <c r="OT324" s="33"/>
      <c r="OU324" s="33"/>
      <c r="OV324" s="33"/>
      <c r="OW324" s="33"/>
      <c r="OX324" s="33"/>
      <c r="OY324" s="33"/>
      <c r="OZ324" s="33"/>
      <c r="PA324" s="33"/>
      <c r="PB324" s="33"/>
      <c r="PC324" s="33"/>
      <c r="PD324" s="33"/>
      <c r="PE324" s="33"/>
      <c r="PF324" s="33"/>
      <c r="PG324" s="33"/>
      <c r="PH324" s="33"/>
      <c r="PI324" s="33"/>
      <c r="PJ324" s="33"/>
      <c r="PK324" s="33"/>
      <c r="PL324" s="33"/>
      <c r="PM324" s="33"/>
      <c r="PN324" s="33"/>
      <c r="PO324" s="33"/>
      <c r="PP324" s="33"/>
      <c r="PQ324" s="33"/>
      <c r="PR324" s="33"/>
      <c r="PS324" s="33"/>
      <c r="PT324" s="33"/>
      <c r="PU324" s="33"/>
      <c r="PV324" s="33"/>
      <c r="PW324" s="33"/>
      <c r="PX324" s="33"/>
      <c r="PY324" s="33"/>
      <c r="PZ324" s="33"/>
    </row>
    <row r="325" spans="1:442" s="34" customFormat="1">
      <c r="A325" s="35" t="s">
        <v>45</v>
      </c>
      <c r="B325" s="36" t="s">
        <v>429</v>
      </c>
      <c r="C325" s="26">
        <v>89464.556400000001</v>
      </c>
      <c r="D325" s="27">
        <v>8.7100000000000003E-5</v>
      </c>
      <c r="E325" s="27">
        <v>8.7680000000000001E-5</v>
      </c>
      <c r="F325" s="31">
        <v>1155586</v>
      </c>
      <c r="G325" s="30">
        <v>1329111</v>
      </c>
      <c r="H325" s="32">
        <v>1012703</v>
      </c>
      <c r="I325" s="31">
        <v>60336</v>
      </c>
      <c r="J325" s="30">
        <v>56387.251049796796</v>
      </c>
      <c r="K325" s="30">
        <v>116723.25104979679</v>
      </c>
      <c r="L325" s="30">
        <v>0</v>
      </c>
      <c r="M325" s="32">
        <v>116723.25104979679</v>
      </c>
      <c r="N325" s="31">
        <v>0</v>
      </c>
      <c r="O325" s="30">
        <v>0</v>
      </c>
      <c r="P325" s="30">
        <v>24928</v>
      </c>
      <c r="Q325" s="30">
        <v>3948.5671084703722</v>
      </c>
      <c r="R325" s="32">
        <v>28876.567108470372</v>
      </c>
      <c r="S325" s="31">
        <v>1354</v>
      </c>
      <c r="T325" s="30">
        <v>0</v>
      </c>
      <c r="U325" s="30">
        <v>20450</v>
      </c>
      <c r="V325" s="30">
        <v>7945.4033115475095</v>
      </c>
      <c r="W325" s="29">
        <v>29749.40331154751</v>
      </c>
      <c r="X325" s="31">
        <v>-5244.0439812820878</v>
      </c>
      <c r="Y325" s="30">
        <v>-160.79222179504936</v>
      </c>
      <c r="Z325" s="30">
        <v>-1130</v>
      </c>
      <c r="AA325" s="30">
        <v>5662</v>
      </c>
      <c r="AB325" s="30">
        <v>0</v>
      </c>
      <c r="AC325" s="32">
        <v>0</v>
      </c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  <c r="GB325" s="33"/>
      <c r="GC325" s="33"/>
      <c r="GD325" s="33"/>
      <c r="GE325" s="33"/>
      <c r="GF325" s="33"/>
      <c r="GG325" s="33"/>
      <c r="GH325" s="33"/>
      <c r="GI325" s="33"/>
      <c r="GJ325" s="33"/>
      <c r="GK325" s="33"/>
      <c r="GL325" s="33"/>
      <c r="GM325" s="33"/>
      <c r="GN325" s="33"/>
      <c r="GO325" s="33"/>
      <c r="GP325" s="33"/>
      <c r="GQ325" s="33"/>
      <c r="GR325" s="33"/>
      <c r="GS325" s="33"/>
      <c r="GT325" s="33"/>
      <c r="GU325" s="33"/>
      <c r="GV325" s="33"/>
      <c r="GW325" s="33"/>
      <c r="GX325" s="33"/>
      <c r="GY325" s="33"/>
      <c r="GZ325" s="33"/>
      <c r="HA325" s="33"/>
      <c r="HB325" s="33"/>
      <c r="HC325" s="33"/>
      <c r="HD325" s="33"/>
      <c r="HE325" s="33"/>
      <c r="HF325" s="33"/>
      <c r="HG325" s="33"/>
      <c r="HH325" s="33"/>
      <c r="HI325" s="33"/>
      <c r="HJ325" s="33"/>
      <c r="HK325" s="33"/>
      <c r="HL325" s="33"/>
      <c r="HM325" s="33"/>
      <c r="HN325" s="33"/>
      <c r="HO325" s="33"/>
      <c r="HP325" s="33"/>
      <c r="HQ325" s="33"/>
      <c r="HR325" s="33"/>
      <c r="HS325" s="33"/>
      <c r="HT325" s="33"/>
      <c r="HU325" s="33"/>
      <c r="HV325" s="33"/>
      <c r="HW325" s="33"/>
      <c r="HX325" s="33"/>
      <c r="HY325" s="33"/>
      <c r="HZ325" s="33"/>
      <c r="IA325" s="33"/>
      <c r="IB325" s="33"/>
      <c r="IC325" s="33"/>
      <c r="ID325" s="33"/>
      <c r="IE325" s="33"/>
      <c r="IF325" s="33"/>
      <c r="IG325" s="33"/>
      <c r="IH325" s="33"/>
      <c r="II325" s="33"/>
      <c r="IJ325" s="33"/>
      <c r="IK325" s="33"/>
      <c r="IL325" s="33"/>
      <c r="IM325" s="33"/>
      <c r="IN325" s="33"/>
      <c r="IO325" s="33"/>
      <c r="IP325" s="33"/>
      <c r="IQ325" s="33"/>
      <c r="IR325" s="33"/>
      <c r="IS325" s="33"/>
      <c r="IT325" s="33"/>
      <c r="IU325" s="33"/>
      <c r="IV325" s="33"/>
      <c r="IW325" s="33"/>
      <c r="IX325" s="33"/>
      <c r="IY325" s="33"/>
      <c r="IZ325" s="33"/>
      <c r="JA325" s="33"/>
      <c r="JB325" s="33"/>
      <c r="JC325" s="33"/>
      <c r="JD325" s="33"/>
      <c r="JE325" s="33"/>
      <c r="JF325" s="33"/>
      <c r="JG325" s="33"/>
      <c r="JH325" s="33"/>
      <c r="JI325" s="33"/>
      <c r="JJ325" s="33"/>
      <c r="JK325" s="33"/>
      <c r="JL325" s="33"/>
      <c r="JM325" s="33"/>
      <c r="JN325" s="33"/>
      <c r="JO325" s="33"/>
      <c r="JP325" s="33"/>
      <c r="JQ325" s="33"/>
      <c r="JR325" s="33"/>
      <c r="JS325" s="33"/>
      <c r="JT325" s="33"/>
      <c r="JU325" s="33"/>
      <c r="JV325" s="33"/>
      <c r="JW325" s="33"/>
      <c r="JX325" s="33"/>
      <c r="JY325" s="33"/>
      <c r="JZ325" s="33"/>
      <c r="KA325" s="33"/>
      <c r="KB325" s="33"/>
      <c r="KC325" s="33"/>
      <c r="KD325" s="33"/>
      <c r="KE325" s="33"/>
      <c r="KF325" s="33"/>
      <c r="KG325" s="33"/>
      <c r="KH325" s="33"/>
      <c r="KI325" s="33"/>
      <c r="KJ325" s="33"/>
      <c r="KK325" s="33"/>
      <c r="KL325" s="33"/>
      <c r="KM325" s="33"/>
      <c r="KN325" s="33"/>
      <c r="KO325" s="33"/>
      <c r="KP325" s="33"/>
      <c r="KQ325" s="33"/>
      <c r="KR325" s="33"/>
      <c r="KS325" s="33"/>
      <c r="KT325" s="33"/>
      <c r="KU325" s="33"/>
      <c r="KV325" s="33"/>
      <c r="KW325" s="33"/>
      <c r="KX325" s="33"/>
      <c r="KY325" s="33"/>
      <c r="KZ325" s="33"/>
      <c r="LA325" s="33"/>
      <c r="LB325" s="33"/>
      <c r="LC325" s="33"/>
      <c r="LD325" s="33"/>
      <c r="LE325" s="33"/>
      <c r="LF325" s="33"/>
      <c r="LG325" s="33"/>
      <c r="LH325" s="33"/>
      <c r="LI325" s="33"/>
      <c r="LJ325" s="33"/>
      <c r="LK325" s="33"/>
      <c r="LL325" s="33"/>
      <c r="LM325" s="33"/>
      <c r="LN325" s="33"/>
      <c r="LO325" s="33"/>
      <c r="LP325" s="33"/>
      <c r="LQ325" s="33"/>
      <c r="LR325" s="33"/>
      <c r="LS325" s="33"/>
      <c r="LT325" s="33"/>
      <c r="LU325" s="33"/>
      <c r="LV325" s="33"/>
      <c r="LW325" s="33"/>
      <c r="LX325" s="33"/>
      <c r="LY325" s="33"/>
      <c r="LZ325" s="33"/>
      <c r="MA325" s="33"/>
      <c r="MB325" s="33"/>
      <c r="MC325" s="33"/>
      <c r="MD325" s="33"/>
      <c r="ME325" s="33"/>
      <c r="MF325" s="33"/>
      <c r="MG325" s="33"/>
      <c r="MH325" s="33"/>
      <c r="MI325" s="33"/>
      <c r="MJ325" s="33"/>
      <c r="MK325" s="33"/>
      <c r="ML325" s="33"/>
      <c r="MM325" s="33"/>
      <c r="MN325" s="33"/>
      <c r="MO325" s="33"/>
      <c r="MP325" s="33"/>
      <c r="MQ325" s="33"/>
      <c r="MR325" s="33"/>
      <c r="MS325" s="33"/>
      <c r="MT325" s="33"/>
      <c r="MU325" s="33"/>
      <c r="MV325" s="33"/>
      <c r="MW325" s="33"/>
      <c r="MX325" s="33"/>
      <c r="MY325" s="33"/>
      <c r="MZ325" s="33"/>
      <c r="NA325" s="33"/>
      <c r="NB325" s="33"/>
      <c r="NC325" s="33"/>
      <c r="ND325" s="33"/>
      <c r="NE325" s="33"/>
      <c r="NF325" s="33"/>
      <c r="NG325" s="33"/>
      <c r="NH325" s="33"/>
      <c r="NI325" s="33"/>
      <c r="NJ325" s="33"/>
      <c r="NK325" s="33"/>
      <c r="NL325" s="33"/>
      <c r="NM325" s="33"/>
      <c r="NN325" s="33"/>
      <c r="NO325" s="33"/>
      <c r="NP325" s="33"/>
      <c r="NQ325" s="33"/>
      <c r="NR325" s="33"/>
      <c r="NS325" s="33"/>
      <c r="NT325" s="33"/>
      <c r="NU325" s="33"/>
      <c r="NV325" s="33"/>
      <c r="NW325" s="33"/>
      <c r="NX325" s="33"/>
      <c r="NY325" s="33"/>
      <c r="NZ325" s="33"/>
      <c r="OA325" s="33"/>
      <c r="OB325" s="33"/>
      <c r="OC325" s="33"/>
      <c r="OD325" s="33"/>
      <c r="OE325" s="33"/>
      <c r="OF325" s="33"/>
      <c r="OG325" s="33"/>
      <c r="OH325" s="33"/>
      <c r="OI325" s="33"/>
      <c r="OJ325" s="33"/>
      <c r="OK325" s="33"/>
      <c r="OL325" s="33"/>
      <c r="OM325" s="33"/>
      <c r="ON325" s="33"/>
      <c r="OO325" s="33"/>
      <c r="OP325" s="33"/>
      <c r="OQ325" s="33"/>
      <c r="OR325" s="33"/>
      <c r="OS325" s="33"/>
      <c r="OT325" s="33"/>
      <c r="OU325" s="33"/>
      <c r="OV325" s="33"/>
      <c r="OW325" s="33"/>
      <c r="OX325" s="33"/>
      <c r="OY325" s="33"/>
      <c r="OZ325" s="33"/>
      <c r="PA325" s="33"/>
      <c r="PB325" s="33"/>
      <c r="PC325" s="33"/>
      <c r="PD325" s="33"/>
      <c r="PE325" s="33"/>
      <c r="PF325" s="33"/>
      <c r="PG325" s="33"/>
      <c r="PH325" s="33"/>
      <c r="PI325" s="33"/>
      <c r="PJ325" s="33"/>
      <c r="PK325" s="33"/>
      <c r="PL325" s="33"/>
      <c r="PM325" s="33"/>
      <c r="PN325" s="33"/>
      <c r="PO325" s="33"/>
      <c r="PP325" s="33"/>
      <c r="PQ325" s="33"/>
      <c r="PR325" s="33"/>
      <c r="PS325" s="33"/>
      <c r="PT325" s="33"/>
      <c r="PU325" s="33"/>
      <c r="PV325" s="33"/>
      <c r="PW325" s="33"/>
      <c r="PX325" s="33"/>
      <c r="PY325" s="33"/>
      <c r="PZ325" s="33"/>
    </row>
    <row r="326" spans="1:442" s="34" customFormat="1">
      <c r="A326" s="35" t="s">
        <v>46</v>
      </c>
      <c r="B326" s="36" t="s">
        <v>129</v>
      </c>
      <c r="C326" s="26">
        <v>96465.758400000006</v>
      </c>
      <c r="D326" s="27">
        <v>9.3869999999999994E-5</v>
      </c>
      <c r="E326" s="27">
        <v>9.3869999999999994E-5</v>
      </c>
      <c r="F326" s="31">
        <v>1245405</v>
      </c>
      <c r="G326" s="30">
        <v>1432419</v>
      </c>
      <c r="H326" s="32">
        <v>1091417</v>
      </c>
      <c r="I326" s="31">
        <v>65026</v>
      </c>
      <c r="J326" s="30">
        <v>547950.27412618638</v>
      </c>
      <c r="K326" s="30">
        <v>612976.27412618638</v>
      </c>
      <c r="L326" s="30">
        <v>0</v>
      </c>
      <c r="M326" s="32">
        <v>612976.27412618638</v>
      </c>
      <c r="N326" s="31">
        <v>0</v>
      </c>
      <c r="O326" s="30">
        <v>0</v>
      </c>
      <c r="P326" s="30">
        <v>26866</v>
      </c>
      <c r="Q326" s="30">
        <v>72481.527570449383</v>
      </c>
      <c r="R326" s="32">
        <v>99347.527570449383</v>
      </c>
      <c r="S326" s="31">
        <v>1459</v>
      </c>
      <c r="T326" s="30">
        <v>0</v>
      </c>
      <c r="U326" s="30">
        <v>22039</v>
      </c>
      <c r="V326" s="30">
        <v>4228.8405224382077</v>
      </c>
      <c r="W326" s="29">
        <v>27726.840522438208</v>
      </c>
      <c r="X326" s="31">
        <v>66823.605489627604</v>
      </c>
      <c r="Y326" s="30">
        <v>-87.918441616435516</v>
      </c>
      <c r="Z326" s="30">
        <v>-1218</v>
      </c>
      <c r="AA326" s="30">
        <v>6103</v>
      </c>
      <c r="AB326" s="30">
        <v>0</v>
      </c>
      <c r="AC326" s="32">
        <v>0</v>
      </c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  <c r="EO326" s="33"/>
      <c r="EP326" s="33"/>
      <c r="EQ326" s="33"/>
      <c r="ER326" s="33"/>
      <c r="ES326" s="33"/>
      <c r="ET326" s="33"/>
      <c r="EU326" s="33"/>
      <c r="EV326" s="33"/>
      <c r="EW326" s="33"/>
      <c r="EX326" s="33"/>
      <c r="EY326" s="33"/>
      <c r="EZ326" s="33"/>
      <c r="FA326" s="33"/>
      <c r="FB326" s="33"/>
      <c r="FC326" s="33"/>
      <c r="FD326" s="33"/>
      <c r="FE326" s="33"/>
      <c r="FF326" s="33"/>
      <c r="FG326" s="33"/>
      <c r="FH326" s="33"/>
      <c r="FI326" s="33"/>
      <c r="FJ326" s="33"/>
      <c r="FK326" s="33"/>
      <c r="FL326" s="33"/>
      <c r="FM326" s="33"/>
      <c r="FN326" s="33"/>
      <c r="FO326" s="33"/>
      <c r="FP326" s="33"/>
      <c r="FQ326" s="33"/>
      <c r="FR326" s="33"/>
      <c r="FS326" s="33"/>
      <c r="FT326" s="33"/>
      <c r="FU326" s="33"/>
      <c r="FV326" s="33"/>
      <c r="FW326" s="33"/>
      <c r="FX326" s="33"/>
      <c r="FY326" s="33"/>
      <c r="FZ326" s="33"/>
      <c r="GA326" s="33"/>
      <c r="GB326" s="33"/>
      <c r="GC326" s="33"/>
      <c r="GD326" s="33"/>
      <c r="GE326" s="33"/>
      <c r="GF326" s="33"/>
      <c r="GG326" s="33"/>
      <c r="GH326" s="33"/>
      <c r="GI326" s="33"/>
      <c r="GJ326" s="33"/>
      <c r="GK326" s="33"/>
      <c r="GL326" s="33"/>
      <c r="GM326" s="33"/>
      <c r="GN326" s="33"/>
      <c r="GO326" s="33"/>
      <c r="GP326" s="33"/>
      <c r="GQ326" s="33"/>
      <c r="GR326" s="33"/>
      <c r="GS326" s="33"/>
      <c r="GT326" s="33"/>
      <c r="GU326" s="33"/>
      <c r="GV326" s="33"/>
      <c r="GW326" s="33"/>
      <c r="GX326" s="33"/>
      <c r="GY326" s="33"/>
      <c r="GZ326" s="33"/>
      <c r="HA326" s="33"/>
      <c r="HB326" s="33"/>
      <c r="HC326" s="33"/>
      <c r="HD326" s="33"/>
      <c r="HE326" s="33"/>
      <c r="HF326" s="33"/>
      <c r="HG326" s="33"/>
      <c r="HH326" s="33"/>
      <c r="HI326" s="33"/>
      <c r="HJ326" s="33"/>
      <c r="HK326" s="33"/>
      <c r="HL326" s="33"/>
      <c r="HM326" s="33"/>
      <c r="HN326" s="33"/>
      <c r="HO326" s="33"/>
      <c r="HP326" s="33"/>
      <c r="HQ326" s="33"/>
      <c r="HR326" s="33"/>
      <c r="HS326" s="33"/>
      <c r="HT326" s="33"/>
      <c r="HU326" s="33"/>
      <c r="HV326" s="33"/>
      <c r="HW326" s="33"/>
      <c r="HX326" s="33"/>
      <c r="HY326" s="33"/>
      <c r="HZ326" s="33"/>
      <c r="IA326" s="33"/>
      <c r="IB326" s="33"/>
      <c r="IC326" s="33"/>
      <c r="ID326" s="33"/>
      <c r="IE326" s="33"/>
      <c r="IF326" s="33"/>
      <c r="IG326" s="33"/>
      <c r="IH326" s="33"/>
      <c r="II326" s="33"/>
      <c r="IJ326" s="33"/>
      <c r="IK326" s="33"/>
      <c r="IL326" s="33"/>
      <c r="IM326" s="33"/>
      <c r="IN326" s="33"/>
      <c r="IO326" s="33"/>
      <c r="IP326" s="33"/>
      <c r="IQ326" s="33"/>
      <c r="IR326" s="33"/>
      <c r="IS326" s="33"/>
      <c r="IT326" s="33"/>
      <c r="IU326" s="33"/>
      <c r="IV326" s="33"/>
      <c r="IW326" s="33"/>
      <c r="IX326" s="33"/>
      <c r="IY326" s="33"/>
      <c r="IZ326" s="33"/>
      <c r="JA326" s="33"/>
      <c r="JB326" s="33"/>
      <c r="JC326" s="33"/>
      <c r="JD326" s="33"/>
      <c r="JE326" s="33"/>
      <c r="JF326" s="33"/>
      <c r="JG326" s="33"/>
      <c r="JH326" s="33"/>
      <c r="JI326" s="33"/>
      <c r="JJ326" s="33"/>
      <c r="JK326" s="33"/>
      <c r="JL326" s="33"/>
      <c r="JM326" s="33"/>
      <c r="JN326" s="33"/>
      <c r="JO326" s="33"/>
      <c r="JP326" s="33"/>
      <c r="JQ326" s="33"/>
      <c r="JR326" s="33"/>
      <c r="JS326" s="33"/>
      <c r="JT326" s="33"/>
      <c r="JU326" s="33"/>
      <c r="JV326" s="33"/>
      <c r="JW326" s="33"/>
      <c r="JX326" s="33"/>
      <c r="JY326" s="33"/>
      <c r="JZ326" s="33"/>
      <c r="KA326" s="33"/>
      <c r="KB326" s="33"/>
      <c r="KC326" s="33"/>
      <c r="KD326" s="33"/>
      <c r="KE326" s="33"/>
      <c r="KF326" s="33"/>
      <c r="KG326" s="33"/>
      <c r="KH326" s="33"/>
      <c r="KI326" s="33"/>
      <c r="KJ326" s="33"/>
      <c r="KK326" s="33"/>
      <c r="KL326" s="33"/>
      <c r="KM326" s="33"/>
      <c r="KN326" s="33"/>
      <c r="KO326" s="33"/>
      <c r="KP326" s="33"/>
      <c r="KQ326" s="33"/>
      <c r="KR326" s="33"/>
      <c r="KS326" s="33"/>
      <c r="KT326" s="33"/>
      <c r="KU326" s="33"/>
      <c r="KV326" s="33"/>
      <c r="KW326" s="33"/>
      <c r="KX326" s="33"/>
      <c r="KY326" s="33"/>
      <c r="KZ326" s="33"/>
      <c r="LA326" s="33"/>
      <c r="LB326" s="33"/>
      <c r="LC326" s="33"/>
      <c r="LD326" s="33"/>
      <c r="LE326" s="33"/>
      <c r="LF326" s="33"/>
      <c r="LG326" s="33"/>
      <c r="LH326" s="33"/>
      <c r="LI326" s="33"/>
      <c r="LJ326" s="33"/>
      <c r="LK326" s="33"/>
      <c r="LL326" s="33"/>
      <c r="LM326" s="33"/>
      <c r="LN326" s="33"/>
      <c r="LO326" s="33"/>
      <c r="LP326" s="33"/>
      <c r="LQ326" s="33"/>
      <c r="LR326" s="33"/>
      <c r="LS326" s="33"/>
      <c r="LT326" s="33"/>
      <c r="LU326" s="33"/>
      <c r="LV326" s="33"/>
      <c r="LW326" s="33"/>
      <c r="LX326" s="33"/>
      <c r="LY326" s="33"/>
      <c r="LZ326" s="33"/>
      <c r="MA326" s="33"/>
      <c r="MB326" s="33"/>
      <c r="MC326" s="33"/>
      <c r="MD326" s="33"/>
      <c r="ME326" s="33"/>
      <c r="MF326" s="33"/>
      <c r="MG326" s="33"/>
      <c r="MH326" s="33"/>
      <c r="MI326" s="33"/>
      <c r="MJ326" s="33"/>
      <c r="MK326" s="33"/>
      <c r="ML326" s="33"/>
      <c r="MM326" s="33"/>
      <c r="MN326" s="33"/>
      <c r="MO326" s="33"/>
      <c r="MP326" s="33"/>
      <c r="MQ326" s="33"/>
      <c r="MR326" s="33"/>
      <c r="MS326" s="33"/>
      <c r="MT326" s="33"/>
      <c r="MU326" s="33"/>
      <c r="MV326" s="33"/>
      <c r="MW326" s="33"/>
      <c r="MX326" s="33"/>
      <c r="MY326" s="33"/>
      <c r="MZ326" s="33"/>
      <c r="NA326" s="33"/>
      <c r="NB326" s="33"/>
      <c r="NC326" s="33"/>
      <c r="ND326" s="33"/>
      <c r="NE326" s="33"/>
      <c r="NF326" s="33"/>
      <c r="NG326" s="33"/>
      <c r="NH326" s="33"/>
      <c r="NI326" s="33"/>
      <c r="NJ326" s="33"/>
      <c r="NK326" s="33"/>
      <c r="NL326" s="33"/>
      <c r="NM326" s="33"/>
      <c r="NN326" s="33"/>
      <c r="NO326" s="33"/>
      <c r="NP326" s="33"/>
      <c r="NQ326" s="33"/>
      <c r="NR326" s="33"/>
      <c r="NS326" s="33"/>
      <c r="NT326" s="33"/>
      <c r="NU326" s="33"/>
      <c r="NV326" s="33"/>
      <c r="NW326" s="33"/>
      <c r="NX326" s="33"/>
      <c r="NY326" s="33"/>
      <c r="NZ326" s="33"/>
      <c r="OA326" s="33"/>
      <c r="OB326" s="33"/>
      <c r="OC326" s="33"/>
      <c r="OD326" s="33"/>
      <c r="OE326" s="33"/>
      <c r="OF326" s="33"/>
      <c r="OG326" s="33"/>
      <c r="OH326" s="33"/>
      <c r="OI326" s="33"/>
      <c r="OJ326" s="33"/>
      <c r="OK326" s="33"/>
      <c r="OL326" s="33"/>
      <c r="OM326" s="33"/>
      <c r="ON326" s="33"/>
      <c r="OO326" s="33"/>
      <c r="OP326" s="33"/>
      <c r="OQ326" s="33"/>
      <c r="OR326" s="33"/>
      <c r="OS326" s="33"/>
      <c r="OT326" s="33"/>
      <c r="OU326" s="33"/>
      <c r="OV326" s="33"/>
      <c r="OW326" s="33"/>
      <c r="OX326" s="33"/>
      <c r="OY326" s="33"/>
      <c r="OZ326" s="33"/>
      <c r="PA326" s="33"/>
      <c r="PB326" s="33"/>
      <c r="PC326" s="33"/>
      <c r="PD326" s="33"/>
      <c r="PE326" s="33"/>
      <c r="PF326" s="33"/>
      <c r="PG326" s="33"/>
      <c r="PH326" s="33"/>
      <c r="PI326" s="33"/>
      <c r="PJ326" s="33"/>
      <c r="PK326" s="33"/>
      <c r="PL326" s="33"/>
      <c r="PM326" s="33"/>
      <c r="PN326" s="33"/>
      <c r="PO326" s="33"/>
      <c r="PP326" s="33"/>
      <c r="PQ326" s="33"/>
      <c r="PR326" s="33"/>
      <c r="PS326" s="33"/>
      <c r="PT326" s="33"/>
      <c r="PU326" s="33"/>
      <c r="PV326" s="33"/>
      <c r="PW326" s="33"/>
      <c r="PX326" s="33"/>
      <c r="PY326" s="33"/>
      <c r="PZ326" s="33"/>
    </row>
    <row r="327" spans="1:442" s="34" customFormat="1">
      <c r="A327" s="35" t="s">
        <v>47</v>
      </c>
      <c r="B327" s="36" t="s">
        <v>430</v>
      </c>
      <c r="C327" s="26">
        <v>153208.41000000003</v>
      </c>
      <c r="D327" s="27">
        <v>1.4908E-4</v>
      </c>
      <c r="E327" s="27">
        <v>1.5349E-4</v>
      </c>
      <c r="F327" s="31">
        <v>1977895</v>
      </c>
      <c r="G327" s="30">
        <v>2274901</v>
      </c>
      <c r="H327" s="32">
        <v>1733338</v>
      </c>
      <c r="I327" s="31">
        <v>103271</v>
      </c>
      <c r="J327" s="30">
        <v>-47611.097915819984</v>
      </c>
      <c r="K327" s="30">
        <v>55659.902084180016</v>
      </c>
      <c r="L327" s="30">
        <v>0</v>
      </c>
      <c r="M327" s="32">
        <v>55659.902084180016</v>
      </c>
      <c r="N327" s="31">
        <v>0</v>
      </c>
      <c r="O327" s="30">
        <v>0</v>
      </c>
      <c r="P327" s="30">
        <v>42667</v>
      </c>
      <c r="Q327" s="30">
        <v>1740.7163469983111</v>
      </c>
      <c r="R327" s="32">
        <v>44407.716346998313</v>
      </c>
      <c r="S327" s="31">
        <v>2317</v>
      </c>
      <c r="T327" s="30">
        <v>0</v>
      </c>
      <c r="U327" s="30">
        <v>35001</v>
      </c>
      <c r="V327" s="30">
        <v>37121.796054802813</v>
      </c>
      <c r="W327" s="29">
        <v>74439.796054802806</v>
      </c>
      <c r="X327" s="31">
        <v>-37055.201353788754</v>
      </c>
      <c r="Y327" s="30">
        <v>-735.87835401574205</v>
      </c>
      <c r="Z327" s="30">
        <v>-1934</v>
      </c>
      <c r="AA327" s="30">
        <v>9693</v>
      </c>
      <c r="AB327" s="30">
        <v>0</v>
      </c>
      <c r="AC327" s="32">
        <v>0</v>
      </c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  <c r="GB327" s="33"/>
      <c r="GC327" s="33"/>
      <c r="GD327" s="33"/>
      <c r="GE327" s="33"/>
      <c r="GF327" s="33"/>
      <c r="GG327" s="33"/>
      <c r="GH327" s="33"/>
      <c r="GI327" s="33"/>
      <c r="GJ327" s="33"/>
      <c r="GK327" s="33"/>
      <c r="GL327" s="33"/>
      <c r="GM327" s="33"/>
      <c r="GN327" s="33"/>
      <c r="GO327" s="33"/>
      <c r="GP327" s="33"/>
      <c r="GQ327" s="33"/>
      <c r="GR327" s="33"/>
      <c r="GS327" s="33"/>
      <c r="GT327" s="33"/>
      <c r="GU327" s="33"/>
      <c r="GV327" s="33"/>
      <c r="GW327" s="33"/>
      <c r="GX327" s="33"/>
      <c r="GY327" s="33"/>
      <c r="GZ327" s="33"/>
      <c r="HA327" s="33"/>
      <c r="HB327" s="33"/>
      <c r="HC327" s="33"/>
      <c r="HD327" s="33"/>
      <c r="HE327" s="33"/>
      <c r="HF327" s="33"/>
      <c r="HG327" s="33"/>
      <c r="HH327" s="33"/>
      <c r="HI327" s="33"/>
      <c r="HJ327" s="33"/>
      <c r="HK327" s="33"/>
      <c r="HL327" s="33"/>
      <c r="HM327" s="33"/>
      <c r="HN327" s="33"/>
      <c r="HO327" s="33"/>
      <c r="HP327" s="33"/>
      <c r="HQ327" s="33"/>
      <c r="HR327" s="33"/>
      <c r="HS327" s="33"/>
      <c r="HT327" s="33"/>
      <c r="HU327" s="33"/>
      <c r="HV327" s="33"/>
      <c r="HW327" s="33"/>
      <c r="HX327" s="33"/>
      <c r="HY327" s="33"/>
      <c r="HZ327" s="33"/>
      <c r="IA327" s="33"/>
      <c r="IB327" s="33"/>
      <c r="IC327" s="33"/>
      <c r="ID327" s="33"/>
      <c r="IE327" s="33"/>
      <c r="IF327" s="33"/>
      <c r="IG327" s="33"/>
      <c r="IH327" s="33"/>
      <c r="II327" s="33"/>
      <c r="IJ327" s="33"/>
      <c r="IK327" s="33"/>
      <c r="IL327" s="33"/>
      <c r="IM327" s="33"/>
      <c r="IN327" s="33"/>
      <c r="IO327" s="33"/>
      <c r="IP327" s="33"/>
      <c r="IQ327" s="33"/>
      <c r="IR327" s="33"/>
      <c r="IS327" s="33"/>
      <c r="IT327" s="33"/>
      <c r="IU327" s="33"/>
      <c r="IV327" s="33"/>
      <c r="IW327" s="33"/>
      <c r="IX327" s="33"/>
      <c r="IY327" s="33"/>
      <c r="IZ327" s="33"/>
      <c r="JA327" s="33"/>
      <c r="JB327" s="33"/>
      <c r="JC327" s="33"/>
      <c r="JD327" s="33"/>
      <c r="JE327" s="33"/>
      <c r="JF327" s="33"/>
      <c r="JG327" s="33"/>
      <c r="JH327" s="33"/>
      <c r="JI327" s="33"/>
      <c r="JJ327" s="33"/>
      <c r="JK327" s="33"/>
      <c r="JL327" s="33"/>
      <c r="JM327" s="33"/>
      <c r="JN327" s="33"/>
      <c r="JO327" s="33"/>
      <c r="JP327" s="33"/>
      <c r="JQ327" s="33"/>
      <c r="JR327" s="33"/>
      <c r="JS327" s="33"/>
      <c r="JT327" s="33"/>
      <c r="JU327" s="33"/>
      <c r="JV327" s="33"/>
      <c r="JW327" s="33"/>
      <c r="JX327" s="33"/>
      <c r="JY327" s="33"/>
      <c r="JZ327" s="33"/>
      <c r="KA327" s="33"/>
      <c r="KB327" s="33"/>
      <c r="KC327" s="33"/>
      <c r="KD327" s="33"/>
      <c r="KE327" s="33"/>
      <c r="KF327" s="33"/>
      <c r="KG327" s="33"/>
      <c r="KH327" s="33"/>
      <c r="KI327" s="33"/>
      <c r="KJ327" s="33"/>
      <c r="KK327" s="33"/>
      <c r="KL327" s="33"/>
      <c r="KM327" s="33"/>
      <c r="KN327" s="33"/>
      <c r="KO327" s="33"/>
      <c r="KP327" s="33"/>
      <c r="KQ327" s="33"/>
      <c r="KR327" s="33"/>
      <c r="KS327" s="33"/>
      <c r="KT327" s="33"/>
      <c r="KU327" s="33"/>
      <c r="KV327" s="33"/>
      <c r="KW327" s="33"/>
      <c r="KX327" s="33"/>
      <c r="KY327" s="33"/>
      <c r="KZ327" s="33"/>
      <c r="LA327" s="33"/>
      <c r="LB327" s="33"/>
      <c r="LC327" s="33"/>
      <c r="LD327" s="33"/>
      <c r="LE327" s="33"/>
      <c r="LF327" s="33"/>
      <c r="LG327" s="33"/>
      <c r="LH327" s="33"/>
      <c r="LI327" s="33"/>
      <c r="LJ327" s="33"/>
      <c r="LK327" s="33"/>
      <c r="LL327" s="33"/>
      <c r="LM327" s="33"/>
      <c r="LN327" s="33"/>
      <c r="LO327" s="33"/>
      <c r="LP327" s="33"/>
      <c r="LQ327" s="33"/>
      <c r="LR327" s="33"/>
      <c r="LS327" s="33"/>
      <c r="LT327" s="33"/>
      <c r="LU327" s="33"/>
      <c r="LV327" s="33"/>
      <c r="LW327" s="33"/>
      <c r="LX327" s="33"/>
      <c r="LY327" s="33"/>
      <c r="LZ327" s="33"/>
      <c r="MA327" s="33"/>
      <c r="MB327" s="33"/>
      <c r="MC327" s="33"/>
      <c r="MD327" s="33"/>
      <c r="ME327" s="33"/>
      <c r="MF327" s="33"/>
      <c r="MG327" s="33"/>
      <c r="MH327" s="33"/>
      <c r="MI327" s="33"/>
      <c r="MJ327" s="33"/>
      <c r="MK327" s="33"/>
      <c r="ML327" s="33"/>
      <c r="MM327" s="33"/>
      <c r="MN327" s="33"/>
      <c r="MO327" s="33"/>
      <c r="MP327" s="33"/>
      <c r="MQ327" s="33"/>
      <c r="MR327" s="33"/>
      <c r="MS327" s="33"/>
      <c r="MT327" s="33"/>
      <c r="MU327" s="33"/>
      <c r="MV327" s="33"/>
      <c r="MW327" s="33"/>
      <c r="MX327" s="33"/>
      <c r="MY327" s="33"/>
      <c r="MZ327" s="33"/>
      <c r="NA327" s="33"/>
      <c r="NB327" s="33"/>
      <c r="NC327" s="33"/>
      <c r="ND327" s="33"/>
      <c r="NE327" s="33"/>
      <c r="NF327" s="33"/>
      <c r="NG327" s="33"/>
      <c r="NH327" s="33"/>
      <c r="NI327" s="33"/>
      <c r="NJ327" s="33"/>
      <c r="NK327" s="33"/>
      <c r="NL327" s="33"/>
      <c r="NM327" s="33"/>
      <c r="NN327" s="33"/>
      <c r="NO327" s="33"/>
      <c r="NP327" s="33"/>
      <c r="NQ327" s="33"/>
      <c r="NR327" s="33"/>
      <c r="NS327" s="33"/>
      <c r="NT327" s="33"/>
      <c r="NU327" s="33"/>
      <c r="NV327" s="33"/>
      <c r="NW327" s="33"/>
      <c r="NX327" s="33"/>
      <c r="NY327" s="33"/>
      <c r="NZ327" s="33"/>
      <c r="OA327" s="33"/>
      <c r="OB327" s="33"/>
      <c r="OC327" s="33"/>
      <c r="OD327" s="33"/>
      <c r="OE327" s="33"/>
      <c r="OF327" s="33"/>
      <c r="OG327" s="33"/>
      <c r="OH327" s="33"/>
      <c r="OI327" s="33"/>
      <c r="OJ327" s="33"/>
      <c r="OK327" s="33"/>
      <c r="OL327" s="33"/>
      <c r="OM327" s="33"/>
      <c r="ON327" s="33"/>
      <c r="OO327" s="33"/>
      <c r="OP327" s="33"/>
      <c r="OQ327" s="33"/>
      <c r="OR327" s="33"/>
      <c r="OS327" s="33"/>
      <c r="OT327" s="33"/>
      <c r="OU327" s="33"/>
      <c r="OV327" s="33"/>
      <c r="OW327" s="33"/>
      <c r="OX327" s="33"/>
      <c r="OY327" s="33"/>
      <c r="OZ327" s="33"/>
      <c r="PA327" s="33"/>
      <c r="PB327" s="33"/>
      <c r="PC327" s="33"/>
      <c r="PD327" s="33"/>
      <c r="PE327" s="33"/>
      <c r="PF327" s="33"/>
      <c r="PG327" s="33"/>
      <c r="PH327" s="33"/>
      <c r="PI327" s="33"/>
      <c r="PJ327" s="33"/>
      <c r="PK327" s="33"/>
      <c r="PL327" s="33"/>
      <c r="PM327" s="33"/>
      <c r="PN327" s="33"/>
      <c r="PO327" s="33"/>
      <c r="PP327" s="33"/>
      <c r="PQ327" s="33"/>
      <c r="PR327" s="33"/>
      <c r="PS327" s="33"/>
      <c r="PT327" s="33"/>
      <c r="PU327" s="33"/>
      <c r="PV327" s="33"/>
      <c r="PW327" s="33"/>
      <c r="PX327" s="33"/>
      <c r="PY327" s="33"/>
      <c r="PZ327" s="33"/>
    </row>
    <row r="328" spans="1:442" s="34" customFormat="1">
      <c r="A328" s="35" t="s">
        <v>473</v>
      </c>
      <c r="B328" s="36" t="s">
        <v>474</v>
      </c>
      <c r="C328" s="26">
        <v>154.76560000000001</v>
      </c>
      <c r="D328" s="27">
        <v>8.9999999999999999E-8</v>
      </c>
      <c r="E328" s="27">
        <v>8.9999999999999999E-8</v>
      </c>
      <c r="F328" s="31">
        <v>1194</v>
      </c>
      <c r="G328" s="30">
        <v>1373</v>
      </c>
      <c r="H328" s="32">
        <v>1046</v>
      </c>
      <c r="I328" s="31">
        <v>62</v>
      </c>
      <c r="J328" s="30">
        <v>566.67858861107254</v>
      </c>
      <c r="K328" s="30">
        <v>628.67858861107254</v>
      </c>
      <c r="L328" s="30">
        <v>0</v>
      </c>
      <c r="M328" s="32">
        <v>628.67858861107254</v>
      </c>
      <c r="N328" s="31">
        <v>0</v>
      </c>
      <c r="O328" s="30">
        <v>0</v>
      </c>
      <c r="P328" s="30">
        <v>26</v>
      </c>
      <c r="Q328" s="30">
        <v>97.569282474983922</v>
      </c>
      <c r="R328" s="32">
        <v>123.56928247498392</v>
      </c>
      <c r="S328" s="31">
        <v>1</v>
      </c>
      <c r="T328" s="30">
        <v>0</v>
      </c>
      <c r="U328" s="30">
        <v>21</v>
      </c>
      <c r="V328" s="30">
        <v>0</v>
      </c>
      <c r="W328" s="29">
        <v>22</v>
      </c>
      <c r="X328" s="31">
        <v>96.032179869241347</v>
      </c>
      <c r="Y328" s="30">
        <v>0.53710260574257485</v>
      </c>
      <c r="Z328" s="30">
        <v>-1</v>
      </c>
      <c r="AA328" s="30">
        <v>6</v>
      </c>
      <c r="AB328" s="30">
        <v>0</v>
      </c>
      <c r="AC328" s="32">
        <v>0</v>
      </c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  <c r="IU328" s="33"/>
      <c r="IV328" s="33"/>
      <c r="IW328" s="33"/>
      <c r="IX328" s="33"/>
      <c r="IY328" s="33"/>
      <c r="IZ328" s="33"/>
      <c r="JA328" s="33"/>
      <c r="JB328" s="33"/>
      <c r="JC328" s="33"/>
      <c r="JD328" s="33"/>
      <c r="JE328" s="33"/>
      <c r="JF328" s="33"/>
      <c r="JG328" s="33"/>
      <c r="JH328" s="33"/>
      <c r="JI328" s="33"/>
      <c r="JJ328" s="33"/>
      <c r="JK328" s="33"/>
      <c r="JL328" s="33"/>
      <c r="JM328" s="33"/>
      <c r="JN328" s="33"/>
      <c r="JO328" s="33"/>
      <c r="JP328" s="33"/>
      <c r="JQ328" s="33"/>
      <c r="JR328" s="33"/>
      <c r="JS328" s="33"/>
      <c r="JT328" s="33"/>
      <c r="JU328" s="33"/>
      <c r="JV328" s="33"/>
      <c r="JW328" s="33"/>
      <c r="JX328" s="33"/>
      <c r="JY328" s="33"/>
      <c r="JZ328" s="33"/>
      <c r="KA328" s="33"/>
      <c r="KB328" s="33"/>
      <c r="KC328" s="33"/>
      <c r="KD328" s="33"/>
      <c r="KE328" s="33"/>
      <c r="KF328" s="33"/>
      <c r="KG328" s="33"/>
      <c r="KH328" s="33"/>
      <c r="KI328" s="33"/>
      <c r="KJ328" s="33"/>
      <c r="KK328" s="33"/>
      <c r="KL328" s="33"/>
      <c r="KM328" s="33"/>
      <c r="KN328" s="33"/>
      <c r="KO328" s="33"/>
      <c r="KP328" s="33"/>
      <c r="KQ328" s="33"/>
      <c r="KR328" s="33"/>
      <c r="KS328" s="33"/>
      <c r="KT328" s="33"/>
      <c r="KU328" s="33"/>
      <c r="KV328" s="33"/>
      <c r="KW328" s="33"/>
      <c r="KX328" s="33"/>
      <c r="KY328" s="33"/>
      <c r="KZ328" s="33"/>
      <c r="LA328" s="33"/>
      <c r="LB328" s="33"/>
      <c r="LC328" s="33"/>
      <c r="LD328" s="33"/>
      <c r="LE328" s="33"/>
      <c r="LF328" s="33"/>
      <c r="LG328" s="33"/>
      <c r="LH328" s="33"/>
      <c r="LI328" s="33"/>
      <c r="LJ328" s="33"/>
      <c r="LK328" s="33"/>
      <c r="LL328" s="33"/>
      <c r="LM328" s="33"/>
      <c r="LN328" s="33"/>
      <c r="LO328" s="33"/>
      <c r="LP328" s="33"/>
      <c r="LQ328" s="33"/>
      <c r="LR328" s="33"/>
      <c r="LS328" s="33"/>
      <c r="LT328" s="33"/>
      <c r="LU328" s="33"/>
      <c r="LV328" s="33"/>
      <c r="LW328" s="33"/>
      <c r="LX328" s="33"/>
      <c r="LY328" s="33"/>
      <c r="LZ328" s="33"/>
      <c r="MA328" s="33"/>
      <c r="MB328" s="33"/>
      <c r="MC328" s="33"/>
      <c r="MD328" s="33"/>
      <c r="ME328" s="33"/>
      <c r="MF328" s="33"/>
      <c r="MG328" s="33"/>
      <c r="MH328" s="33"/>
      <c r="MI328" s="33"/>
      <c r="MJ328" s="33"/>
      <c r="MK328" s="33"/>
      <c r="ML328" s="33"/>
      <c r="MM328" s="33"/>
      <c r="MN328" s="33"/>
      <c r="MO328" s="33"/>
      <c r="MP328" s="33"/>
      <c r="MQ328" s="33"/>
      <c r="MR328" s="33"/>
      <c r="MS328" s="33"/>
      <c r="MT328" s="33"/>
      <c r="MU328" s="33"/>
      <c r="MV328" s="33"/>
      <c r="MW328" s="33"/>
      <c r="MX328" s="33"/>
      <c r="MY328" s="33"/>
      <c r="MZ328" s="33"/>
      <c r="NA328" s="33"/>
      <c r="NB328" s="33"/>
      <c r="NC328" s="33"/>
      <c r="ND328" s="33"/>
      <c r="NE328" s="33"/>
      <c r="NF328" s="33"/>
      <c r="NG328" s="33"/>
      <c r="NH328" s="33"/>
      <c r="NI328" s="33"/>
      <c r="NJ328" s="33"/>
      <c r="NK328" s="33"/>
      <c r="NL328" s="33"/>
      <c r="NM328" s="33"/>
      <c r="NN328" s="33"/>
      <c r="NO328" s="33"/>
      <c r="NP328" s="33"/>
      <c r="NQ328" s="33"/>
      <c r="NR328" s="33"/>
      <c r="NS328" s="33"/>
      <c r="NT328" s="33"/>
      <c r="NU328" s="33"/>
      <c r="NV328" s="33"/>
      <c r="NW328" s="33"/>
      <c r="NX328" s="33"/>
      <c r="NY328" s="33"/>
      <c r="NZ328" s="33"/>
      <c r="OA328" s="33"/>
      <c r="OB328" s="33"/>
      <c r="OC328" s="33"/>
      <c r="OD328" s="33"/>
      <c r="OE328" s="33"/>
      <c r="OF328" s="33"/>
      <c r="OG328" s="33"/>
      <c r="OH328" s="33"/>
      <c r="OI328" s="33"/>
      <c r="OJ328" s="33"/>
      <c r="OK328" s="33"/>
      <c r="OL328" s="33"/>
      <c r="OM328" s="33"/>
      <c r="ON328" s="33"/>
      <c r="OO328" s="33"/>
      <c r="OP328" s="33"/>
      <c r="OQ328" s="33"/>
      <c r="OR328" s="33"/>
      <c r="OS328" s="33"/>
      <c r="OT328" s="33"/>
      <c r="OU328" s="33"/>
      <c r="OV328" s="33"/>
      <c r="OW328" s="33"/>
      <c r="OX328" s="33"/>
      <c r="OY328" s="33"/>
      <c r="OZ328" s="33"/>
      <c r="PA328" s="33"/>
      <c r="PB328" s="33"/>
      <c r="PC328" s="33"/>
      <c r="PD328" s="33"/>
      <c r="PE328" s="33"/>
      <c r="PF328" s="33"/>
      <c r="PG328" s="33"/>
      <c r="PH328" s="33"/>
      <c r="PI328" s="33"/>
      <c r="PJ328" s="33"/>
      <c r="PK328" s="33"/>
      <c r="PL328" s="33"/>
      <c r="PM328" s="33"/>
      <c r="PN328" s="33"/>
      <c r="PO328" s="33"/>
      <c r="PP328" s="33"/>
      <c r="PQ328" s="33"/>
      <c r="PR328" s="33"/>
      <c r="PS328" s="33"/>
      <c r="PT328" s="33"/>
      <c r="PU328" s="33"/>
      <c r="PV328" s="33"/>
      <c r="PW328" s="33"/>
      <c r="PX328" s="33"/>
      <c r="PY328" s="33"/>
      <c r="PZ328" s="33"/>
    </row>
    <row r="329" spans="1:442" s="34" customFormat="1">
      <c r="A329" s="35" t="s">
        <v>48</v>
      </c>
      <c r="B329" s="36" t="s">
        <v>431</v>
      </c>
      <c r="C329" s="26">
        <v>107918.4028</v>
      </c>
      <c r="D329" s="27">
        <v>1.0501999999999999E-4</v>
      </c>
      <c r="E329" s="27">
        <v>1.044E-4</v>
      </c>
      <c r="F329" s="31">
        <v>1393336</v>
      </c>
      <c r="G329" s="30">
        <v>1602563</v>
      </c>
      <c r="H329" s="32">
        <v>1221057</v>
      </c>
      <c r="I329" s="31">
        <v>72750</v>
      </c>
      <c r="J329" s="30">
        <v>-115970.43785603545</v>
      </c>
      <c r="K329" s="30">
        <v>-43220.437856035453</v>
      </c>
      <c r="L329" s="30">
        <v>0</v>
      </c>
      <c r="M329" s="32">
        <v>-43220.437856035453</v>
      </c>
      <c r="N329" s="31">
        <v>0</v>
      </c>
      <c r="O329" s="30">
        <v>0</v>
      </c>
      <c r="P329" s="30">
        <v>30057</v>
      </c>
      <c r="Q329" s="30">
        <v>0</v>
      </c>
      <c r="R329" s="32">
        <v>30057</v>
      </c>
      <c r="S329" s="31">
        <v>1632</v>
      </c>
      <c r="T329" s="30">
        <v>0</v>
      </c>
      <c r="U329" s="30">
        <v>24657</v>
      </c>
      <c r="V329" s="30">
        <v>16918.920864567419</v>
      </c>
      <c r="W329" s="29">
        <v>43207.920864567423</v>
      </c>
      <c r="X329" s="31">
        <v>-18601.923523463855</v>
      </c>
      <c r="Y329" s="30">
        <v>-14.997341103565555</v>
      </c>
      <c r="Z329" s="30">
        <v>-1362</v>
      </c>
      <c r="AA329" s="30">
        <v>6828</v>
      </c>
      <c r="AB329" s="30">
        <v>0</v>
      </c>
      <c r="AC329" s="32">
        <v>0</v>
      </c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  <c r="IU329" s="33"/>
      <c r="IV329" s="33"/>
      <c r="IW329" s="33"/>
      <c r="IX329" s="33"/>
      <c r="IY329" s="33"/>
      <c r="IZ329" s="33"/>
      <c r="JA329" s="33"/>
      <c r="JB329" s="33"/>
      <c r="JC329" s="33"/>
      <c r="JD329" s="33"/>
      <c r="JE329" s="33"/>
      <c r="JF329" s="33"/>
      <c r="JG329" s="33"/>
      <c r="JH329" s="33"/>
      <c r="JI329" s="33"/>
      <c r="JJ329" s="33"/>
      <c r="JK329" s="33"/>
      <c r="JL329" s="33"/>
      <c r="JM329" s="33"/>
      <c r="JN329" s="33"/>
      <c r="JO329" s="33"/>
      <c r="JP329" s="33"/>
      <c r="JQ329" s="33"/>
      <c r="JR329" s="33"/>
      <c r="JS329" s="33"/>
      <c r="JT329" s="33"/>
      <c r="JU329" s="33"/>
      <c r="JV329" s="33"/>
      <c r="JW329" s="33"/>
      <c r="JX329" s="33"/>
      <c r="JY329" s="33"/>
      <c r="JZ329" s="33"/>
      <c r="KA329" s="33"/>
      <c r="KB329" s="33"/>
      <c r="KC329" s="33"/>
      <c r="KD329" s="33"/>
      <c r="KE329" s="33"/>
      <c r="KF329" s="33"/>
      <c r="KG329" s="33"/>
      <c r="KH329" s="33"/>
      <c r="KI329" s="33"/>
      <c r="KJ329" s="33"/>
      <c r="KK329" s="33"/>
      <c r="KL329" s="33"/>
      <c r="KM329" s="33"/>
      <c r="KN329" s="33"/>
      <c r="KO329" s="33"/>
      <c r="KP329" s="33"/>
      <c r="KQ329" s="33"/>
      <c r="KR329" s="33"/>
      <c r="KS329" s="33"/>
      <c r="KT329" s="33"/>
      <c r="KU329" s="33"/>
      <c r="KV329" s="33"/>
      <c r="KW329" s="33"/>
      <c r="KX329" s="33"/>
      <c r="KY329" s="33"/>
      <c r="KZ329" s="33"/>
      <c r="LA329" s="33"/>
      <c r="LB329" s="33"/>
      <c r="LC329" s="33"/>
      <c r="LD329" s="33"/>
      <c r="LE329" s="33"/>
      <c r="LF329" s="33"/>
      <c r="LG329" s="33"/>
      <c r="LH329" s="33"/>
      <c r="LI329" s="33"/>
      <c r="LJ329" s="33"/>
      <c r="LK329" s="33"/>
      <c r="LL329" s="33"/>
      <c r="LM329" s="33"/>
      <c r="LN329" s="33"/>
      <c r="LO329" s="33"/>
      <c r="LP329" s="33"/>
      <c r="LQ329" s="33"/>
      <c r="LR329" s="33"/>
      <c r="LS329" s="33"/>
      <c r="LT329" s="33"/>
      <c r="LU329" s="33"/>
      <c r="LV329" s="33"/>
      <c r="LW329" s="33"/>
      <c r="LX329" s="33"/>
      <c r="LY329" s="33"/>
      <c r="LZ329" s="33"/>
      <c r="MA329" s="33"/>
      <c r="MB329" s="33"/>
      <c r="MC329" s="33"/>
      <c r="MD329" s="33"/>
      <c r="ME329" s="33"/>
      <c r="MF329" s="33"/>
      <c r="MG329" s="33"/>
      <c r="MH329" s="33"/>
      <c r="MI329" s="33"/>
      <c r="MJ329" s="33"/>
      <c r="MK329" s="33"/>
      <c r="ML329" s="33"/>
      <c r="MM329" s="33"/>
      <c r="MN329" s="33"/>
      <c r="MO329" s="33"/>
      <c r="MP329" s="33"/>
      <c r="MQ329" s="33"/>
      <c r="MR329" s="33"/>
      <c r="MS329" s="33"/>
      <c r="MT329" s="33"/>
      <c r="MU329" s="33"/>
      <c r="MV329" s="33"/>
      <c r="MW329" s="33"/>
      <c r="MX329" s="33"/>
      <c r="MY329" s="33"/>
      <c r="MZ329" s="33"/>
      <c r="NA329" s="33"/>
      <c r="NB329" s="33"/>
      <c r="NC329" s="33"/>
      <c r="ND329" s="33"/>
      <c r="NE329" s="33"/>
      <c r="NF329" s="33"/>
      <c r="NG329" s="33"/>
      <c r="NH329" s="33"/>
      <c r="NI329" s="33"/>
      <c r="NJ329" s="33"/>
      <c r="NK329" s="33"/>
      <c r="NL329" s="33"/>
      <c r="NM329" s="33"/>
      <c r="NN329" s="33"/>
      <c r="NO329" s="33"/>
      <c r="NP329" s="33"/>
      <c r="NQ329" s="33"/>
      <c r="NR329" s="33"/>
      <c r="NS329" s="33"/>
      <c r="NT329" s="33"/>
      <c r="NU329" s="33"/>
      <c r="NV329" s="33"/>
      <c r="NW329" s="33"/>
      <c r="NX329" s="33"/>
      <c r="NY329" s="33"/>
      <c r="NZ329" s="33"/>
      <c r="OA329" s="33"/>
      <c r="OB329" s="33"/>
      <c r="OC329" s="33"/>
      <c r="OD329" s="33"/>
      <c r="OE329" s="33"/>
      <c r="OF329" s="33"/>
      <c r="OG329" s="33"/>
      <c r="OH329" s="33"/>
      <c r="OI329" s="33"/>
      <c r="OJ329" s="33"/>
      <c r="OK329" s="33"/>
      <c r="OL329" s="33"/>
      <c r="OM329" s="33"/>
      <c r="ON329" s="33"/>
      <c r="OO329" s="33"/>
      <c r="OP329" s="33"/>
      <c r="OQ329" s="33"/>
      <c r="OR329" s="33"/>
      <c r="OS329" s="33"/>
      <c r="OT329" s="33"/>
      <c r="OU329" s="33"/>
      <c r="OV329" s="33"/>
      <c r="OW329" s="33"/>
      <c r="OX329" s="33"/>
      <c r="OY329" s="33"/>
      <c r="OZ329" s="33"/>
      <c r="PA329" s="33"/>
      <c r="PB329" s="33"/>
      <c r="PC329" s="33"/>
      <c r="PD329" s="33"/>
      <c r="PE329" s="33"/>
      <c r="PF329" s="33"/>
      <c r="PG329" s="33"/>
      <c r="PH329" s="33"/>
      <c r="PI329" s="33"/>
      <c r="PJ329" s="33"/>
      <c r="PK329" s="33"/>
      <c r="PL329" s="33"/>
      <c r="PM329" s="33"/>
      <c r="PN329" s="33"/>
      <c r="PO329" s="33"/>
      <c r="PP329" s="33"/>
      <c r="PQ329" s="33"/>
      <c r="PR329" s="33"/>
      <c r="PS329" s="33"/>
      <c r="PT329" s="33"/>
      <c r="PU329" s="33"/>
      <c r="PV329" s="33"/>
      <c r="PW329" s="33"/>
      <c r="PX329" s="33"/>
      <c r="PY329" s="33"/>
      <c r="PZ329" s="33"/>
    </row>
    <row r="330" spans="1:442" s="34" customFormat="1">
      <c r="A330" s="35" t="s">
        <v>49</v>
      </c>
      <c r="B330" s="36" t="s">
        <v>432</v>
      </c>
      <c r="C330" s="26">
        <v>302941.66519999999</v>
      </c>
      <c r="D330" s="27">
        <v>2.9473999999999999E-4</v>
      </c>
      <c r="E330" s="27">
        <v>2.8909999999999998E-4</v>
      </c>
      <c r="F330" s="31">
        <v>3910417</v>
      </c>
      <c r="G330" s="30">
        <v>4497615</v>
      </c>
      <c r="H330" s="32">
        <v>3426912</v>
      </c>
      <c r="I330" s="31">
        <v>204174</v>
      </c>
      <c r="J330" s="30">
        <v>-830457.76382564195</v>
      </c>
      <c r="K330" s="30">
        <v>-626283.76382564195</v>
      </c>
      <c r="L330" s="30">
        <v>0</v>
      </c>
      <c r="M330" s="32">
        <v>-626283.76382564195</v>
      </c>
      <c r="N330" s="31">
        <v>0</v>
      </c>
      <c r="O330" s="30">
        <v>0</v>
      </c>
      <c r="P330" s="30">
        <v>84355</v>
      </c>
      <c r="Q330" s="30">
        <v>25637.982694757276</v>
      </c>
      <c r="R330" s="32">
        <v>109992.98269475727</v>
      </c>
      <c r="S330" s="31">
        <v>4581</v>
      </c>
      <c r="T330" s="30">
        <v>0</v>
      </c>
      <c r="U330" s="30">
        <v>69200</v>
      </c>
      <c r="V330" s="30">
        <v>115428.36029620015</v>
      </c>
      <c r="W330" s="29">
        <v>189209.36029620015</v>
      </c>
      <c r="X330" s="31">
        <v>-95042.083144477321</v>
      </c>
      <c r="Y330" s="30">
        <v>486.70554303445687</v>
      </c>
      <c r="Z330" s="30">
        <v>-3824</v>
      </c>
      <c r="AA330" s="30">
        <v>19163</v>
      </c>
      <c r="AB330" s="30">
        <v>0</v>
      </c>
      <c r="AC330" s="32">
        <v>0</v>
      </c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  <c r="GB330" s="33"/>
      <c r="GC330" s="33"/>
      <c r="GD330" s="33"/>
      <c r="GE330" s="33"/>
      <c r="GF330" s="33"/>
      <c r="GG330" s="33"/>
      <c r="GH330" s="33"/>
      <c r="GI330" s="33"/>
      <c r="GJ330" s="33"/>
      <c r="GK330" s="33"/>
      <c r="GL330" s="33"/>
      <c r="GM330" s="33"/>
      <c r="GN330" s="33"/>
      <c r="GO330" s="33"/>
      <c r="GP330" s="33"/>
      <c r="GQ330" s="33"/>
      <c r="GR330" s="33"/>
      <c r="GS330" s="33"/>
      <c r="GT330" s="33"/>
      <c r="GU330" s="33"/>
      <c r="GV330" s="33"/>
      <c r="GW330" s="33"/>
      <c r="GX330" s="33"/>
      <c r="GY330" s="33"/>
      <c r="GZ330" s="33"/>
      <c r="HA330" s="33"/>
      <c r="HB330" s="33"/>
      <c r="HC330" s="33"/>
      <c r="HD330" s="33"/>
      <c r="HE330" s="33"/>
      <c r="HF330" s="33"/>
      <c r="HG330" s="33"/>
      <c r="HH330" s="33"/>
      <c r="HI330" s="33"/>
      <c r="HJ330" s="33"/>
      <c r="HK330" s="33"/>
      <c r="HL330" s="33"/>
      <c r="HM330" s="33"/>
      <c r="HN330" s="33"/>
      <c r="HO330" s="33"/>
      <c r="HP330" s="33"/>
      <c r="HQ330" s="33"/>
      <c r="HR330" s="33"/>
      <c r="HS330" s="33"/>
      <c r="HT330" s="33"/>
      <c r="HU330" s="33"/>
      <c r="HV330" s="33"/>
      <c r="HW330" s="33"/>
      <c r="HX330" s="33"/>
      <c r="HY330" s="33"/>
      <c r="HZ330" s="33"/>
      <c r="IA330" s="33"/>
      <c r="IB330" s="33"/>
      <c r="IC330" s="33"/>
      <c r="ID330" s="33"/>
      <c r="IE330" s="33"/>
      <c r="IF330" s="33"/>
      <c r="IG330" s="33"/>
      <c r="IH330" s="33"/>
      <c r="II330" s="33"/>
      <c r="IJ330" s="33"/>
      <c r="IK330" s="33"/>
      <c r="IL330" s="33"/>
      <c r="IM330" s="33"/>
      <c r="IN330" s="33"/>
      <c r="IO330" s="33"/>
      <c r="IP330" s="33"/>
      <c r="IQ330" s="33"/>
      <c r="IR330" s="33"/>
      <c r="IS330" s="33"/>
      <c r="IT330" s="33"/>
      <c r="IU330" s="33"/>
      <c r="IV330" s="33"/>
      <c r="IW330" s="33"/>
      <c r="IX330" s="33"/>
      <c r="IY330" s="33"/>
      <c r="IZ330" s="33"/>
      <c r="JA330" s="33"/>
      <c r="JB330" s="33"/>
      <c r="JC330" s="33"/>
      <c r="JD330" s="33"/>
      <c r="JE330" s="33"/>
      <c r="JF330" s="33"/>
      <c r="JG330" s="33"/>
      <c r="JH330" s="33"/>
      <c r="JI330" s="33"/>
      <c r="JJ330" s="33"/>
      <c r="JK330" s="33"/>
      <c r="JL330" s="33"/>
      <c r="JM330" s="33"/>
      <c r="JN330" s="33"/>
      <c r="JO330" s="33"/>
      <c r="JP330" s="33"/>
      <c r="JQ330" s="33"/>
      <c r="JR330" s="33"/>
      <c r="JS330" s="33"/>
      <c r="JT330" s="33"/>
      <c r="JU330" s="33"/>
      <c r="JV330" s="33"/>
      <c r="JW330" s="33"/>
      <c r="JX330" s="33"/>
      <c r="JY330" s="33"/>
      <c r="JZ330" s="33"/>
      <c r="KA330" s="33"/>
      <c r="KB330" s="33"/>
      <c r="KC330" s="33"/>
      <c r="KD330" s="33"/>
      <c r="KE330" s="33"/>
      <c r="KF330" s="33"/>
      <c r="KG330" s="33"/>
      <c r="KH330" s="33"/>
      <c r="KI330" s="33"/>
      <c r="KJ330" s="33"/>
      <c r="KK330" s="33"/>
      <c r="KL330" s="33"/>
      <c r="KM330" s="33"/>
      <c r="KN330" s="33"/>
      <c r="KO330" s="33"/>
      <c r="KP330" s="33"/>
      <c r="KQ330" s="33"/>
      <c r="KR330" s="33"/>
      <c r="KS330" s="33"/>
      <c r="KT330" s="33"/>
      <c r="KU330" s="33"/>
      <c r="KV330" s="33"/>
      <c r="KW330" s="33"/>
      <c r="KX330" s="33"/>
      <c r="KY330" s="33"/>
      <c r="KZ330" s="33"/>
      <c r="LA330" s="33"/>
      <c r="LB330" s="33"/>
      <c r="LC330" s="33"/>
      <c r="LD330" s="33"/>
      <c r="LE330" s="33"/>
      <c r="LF330" s="33"/>
      <c r="LG330" s="33"/>
      <c r="LH330" s="33"/>
      <c r="LI330" s="33"/>
      <c r="LJ330" s="33"/>
      <c r="LK330" s="33"/>
      <c r="LL330" s="33"/>
      <c r="LM330" s="33"/>
      <c r="LN330" s="33"/>
      <c r="LO330" s="33"/>
      <c r="LP330" s="33"/>
      <c r="LQ330" s="33"/>
      <c r="LR330" s="33"/>
      <c r="LS330" s="33"/>
      <c r="LT330" s="33"/>
      <c r="LU330" s="33"/>
      <c r="LV330" s="33"/>
      <c r="LW330" s="33"/>
      <c r="LX330" s="33"/>
      <c r="LY330" s="33"/>
      <c r="LZ330" s="33"/>
      <c r="MA330" s="33"/>
      <c r="MB330" s="33"/>
      <c r="MC330" s="33"/>
      <c r="MD330" s="33"/>
      <c r="ME330" s="33"/>
      <c r="MF330" s="33"/>
      <c r="MG330" s="33"/>
      <c r="MH330" s="33"/>
      <c r="MI330" s="33"/>
      <c r="MJ330" s="33"/>
      <c r="MK330" s="33"/>
      <c r="ML330" s="33"/>
      <c r="MM330" s="33"/>
      <c r="MN330" s="33"/>
      <c r="MO330" s="33"/>
      <c r="MP330" s="33"/>
      <c r="MQ330" s="33"/>
      <c r="MR330" s="33"/>
      <c r="MS330" s="33"/>
      <c r="MT330" s="33"/>
      <c r="MU330" s="33"/>
      <c r="MV330" s="33"/>
      <c r="MW330" s="33"/>
      <c r="MX330" s="33"/>
      <c r="MY330" s="33"/>
      <c r="MZ330" s="33"/>
      <c r="NA330" s="33"/>
      <c r="NB330" s="33"/>
      <c r="NC330" s="33"/>
      <c r="ND330" s="33"/>
      <c r="NE330" s="33"/>
      <c r="NF330" s="33"/>
      <c r="NG330" s="33"/>
      <c r="NH330" s="33"/>
      <c r="NI330" s="33"/>
      <c r="NJ330" s="33"/>
      <c r="NK330" s="33"/>
      <c r="NL330" s="33"/>
      <c r="NM330" s="33"/>
      <c r="NN330" s="33"/>
      <c r="NO330" s="33"/>
      <c r="NP330" s="33"/>
      <c r="NQ330" s="33"/>
      <c r="NR330" s="33"/>
      <c r="NS330" s="33"/>
      <c r="NT330" s="33"/>
      <c r="NU330" s="33"/>
      <c r="NV330" s="33"/>
      <c r="NW330" s="33"/>
      <c r="NX330" s="33"/>
      <c r="NY330" s="33"/>
      <c r="NZ330" s="33"/>
      <c r="OA330" s="33"/>
      <c r="OB330" s="33"/>
      <c r="OC330" s="33"/>
      <c r="OD330" s="33"/>
      <c r="OE330" s="33"/>
      <c r="OF330" s="33"/>
      <c r="OG330" s="33"/>
      <c r="OH330" s="33"/>
      <c r="OI330" s="33"/>
      <c r="OJ330" s="33"/>
      <c r="OK330" s="33"/>
      <c r="OL330" s="33"/>
      <c r="OM330" s="33"/>
      <c r="ON330" s="33"/>
      <c r="OO330" s="33"/>
      <c r="OP330" s="33"/>
      <c r="OQ330" s="33"/>
      <c r="OR330" s="33"/>
      <c r="OS330" s="33"/>
      <c r="OT330" s="33"/>
      <c r="OU330" s="33"/>
      <c r="OV330" s="33"/>
      <c r="OW330" s="33"/>
      <c r="OX330" s="33"/>
      <c r="OY330" s="33"/>
      <c r="OZ330" s="33"/>
      <c r="PA330" s="33"/>
      <c r="PB330" s="33"/>
      <c r="PC330" s="33"/>
      <c r="PD330" s="33"/>
      <c r="PE330" s="33"/>
      <c r="PF330" s="33"/>
      <c r="PG330" s="33"/>
      <c r="PH330" s="33"/>
      <c r="PI330" s="33"/>
      <c r="PJ330" s="33"/>
      <c r="PK330" s="33"/>
      <c r="PL330" s="33"/>
      <c r="PM330" s="33"/>
      <c r="PN330" s="33"/>
      <c r="PO330" s="33"/>
      <c r="PP330" s="33"/>
      <c r="PQ330" s="33"/>
      <c r="PR330" s="33"/>
      <c r="PS330" s="33"/>
      <c r="PT330" s="33"/>
      <c r="PU330" s="33"/>
      <c r="PV330" s="33"/>
      <c r="PW330" s="33"/>
      <c r="PX330" s="33"/>
      <c r="PY330" s="33"/>
      <c r="PZ330" s="33"/>
    </row>
    <row r="331" spans="1:442" s="34" customFormat="1">
      <c r="A331" s="35" t="s">
        <v>50</v>
      </c>
      <c r="B331" s="36" t="s">
        <v>130</v>
      </c>
      <c r="C331" s="26">
        <v>8947.8127999999997</v>
      </c>
      <c r="D331" s="27">
        <v>8.7499999999999992E-6</v>
      </c>
      <c r="E331" s="27">
        <v>8.5399999999999996E-6</v>
      </c>
      <c r="F331" s="31">
        <v>116089</v>
      </c>
      <c r="G331" s="30">
        <v>133522</v>
      </c>
      <c r="H331" s="32">
        <v>101735</v>
      </c>
      <c r="I331" s="31">
        <v>6061</v>
      </c>
      <c r="J331" s="30">
        <v>-12410.268107775226</v>
      </c>
      <c r="K331" s="30">
        <v>-6349.2681077752259</v>
      </c>
      <c r="L331" s="30">
        <v>0</v>
      </c>
      <c r="M331" s="32">
        <v>-6349.2681077752259</v>
      </c>
      <c r="N331" s="31">
        <v>0</v>
      </c>
      <c r="O331" s="30">
        <v>0</v>
      </c>
      <c r="P331" s="30">
        <v>2504</v>
      </c>
      <c r="Q331" s="30">
        <v>1031.5557704925725</v>
      </c>
      <c r="R331" s="32">
        <v>3535.5557704925723</v>
      </c>
      <c r="S331" s="31">
        <v>136</v>
      </c>
      <c r="T331" s="30">
        <v>0</v>
      </c>
      <c r="U331" s="30">
        <v>2054</v>
      </c>
      <c r="V331" s="30">
        <v>2929.201357819763</v>
      </c>
      <c r="W331" s="29">
        <v>5119.201357819763</v>
      </c>
      <c r="X331" s="31">
        <v>-2058.872171062339</v>
      </c>
      <c r="Y331" s="30">
        <v>20.226583735148498</v>
      </c>
      <c r="Z331" s="30">
        <v>-114</v>
      </c>
      <c r="AA331" s="30">
        <v>569</v>
      </c>
      <c r="AB331" s="30">
        <v>0</v>
      </c>
      <c r="AC331" s="32">
        <v>0</v>
      </c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</row>
    <row r="332" spans="1:442" s="34" customFormat="1">
      <c r="A332" s="35" t="s">
        <v>51</v>
      </c>
      <c r="B332" s="36" t="s">
        <v>131</v>
      </c>
      <c r="C332" s="26">
        <v>49968.944000000003</v>
      </c>
      <c r="D332" s="27">
        <v>4.8590000000000001E-5</v>
      </c>
      <c r="E332" s="27">
        <v>3.8720000000000002E-5</v>
      </c>
      <c r="F332" s="31">
        <v>644660</v>
      </c>
      <c r="G332" s="30">
        <v>741464</v>
      </c>
      <c r="H332" s="32">
        <v>564951</v>
      </c>
      <c r="I332" s="31">
        <v>33659</v>
      </c>
      <c r="J332" s="30">
        <v>165576.6206351521</v>
      </c>
      <c r="K332" s="30">
        <v>199235.6206351521</v>
      </c>
      <c r="L332" s="30">
        <v>0</v>
      </c>
      <c r="M332" s="32">
        <v>199235.6206351521</v>
      </c>
      <c r="N332" s="31">
        <v>0</v>
      </c>
      <c r="O332" s="30">
        <v>0</v>
      </c>
      <c r="P332" s="30">
        <v>13906</v>
      </c>
      <c r="Q332" s="30">
        <v>78893.445281745167</v>
      </c>
      <c r="R332" s="32">
        <v>92799.445281745167</v>
      </c>
      <c r="S332" s="31">
        <v>755</v>
      </c>
      <c r="T332" s="30">
        <v>0</v>
      </c>
      <c r="U332" s="30">
        <v>11408</v>
      </c>
      <c r="V332" s="30">
        <v>0</v>
      </c>
      <c r="W332" s="29">
        <v>12163</v>
      </c>
      <c r="X332" s="31">
        <v>76818.552657948836</v>
      </c>
      <c r="Y332" s="30">
        <v>1288.8926237963376</v>
      </c>
      <c r="Z332" s="30">
        <v>-630</v>
      </c>
      <c r="AA332" s="30">
        <v>3159</v>
      </c>
      <c r="AB332" s="30">
        <v>0</v>
      </c>
      <c r="AC332" s="32">
        <v>0</v>
      </c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</row>
    <row r="333" spans="1:442" s="34" customFormat="1">
      <c r="A333" s="35" t="s">
        <v>102</v>
      </c>
      <c r="B333" s="36" t="s">
        <v>132</v>
      </c>
      <c r="C333" s="26">
        <v>2713.7968000000001</v>
      </c>
      <c r="D333" s="27">
        <v>2.6000000000000001E-6</v>
      </c>
      <c r="E333" s="27">
        <v>2.6000000000000001E-6</v>
      </c>
      <c r="F333" s="31">
        <v>34495</v>
      </c>
      <c r="G333" s="30">
        <v>39675</v>
      </c>
      <c r="H333" s="32">
        <v>30230</v>
      </c>
      <c r="I333" s="31">
        <v>1801</v>
      </c>
      <c r="J333" s="30">
        <v>15500.809127532191</v>
      </c>
      <c r="K333" s="30">
        <v>17301.809127532193</v>
      </c>
      <c r="L333" s="30">
        <v>0</v>
      </c>
      <c r="M333" s="32">
        <v>17301.809127532193</v>
      </c>
      <c r="N333" s="31">
        <v>0</v>
      </c>
      <c r="O333" s="30">
        <v>0</v>
      </c>
      <c r="P333" s="30">
        <v>744</v>
      </c>
      <c r="Q333" s="30">
        <v>2027.3369879276981</v>
      </c>
      <c r="R333" s="32">
        <v>2771.3369879276979</v>
      </c>
      <c r="S333" s="31">
        <v>40</v>
      </c>
      <c r="T333" s="30">
        <v>0</v>
      </c>
      <c r="U333" s="30">
        <v>610</v>
      </c>
      <c r="V333" s="30">
        <v>95.972595196039606</v>
      </c>
      <c r="W333" s="29">
        <v>745.97259519603961</v>
      </c>
      <c r="X333" s="31">
        <v>1891.2462083237378</v>
      </c>
      <c r="Y333" s="30">
        <v>-1.8818155920792097</v>
      </c>
      <c r="Z333" s="30">
        <v>-34</v>
      </c>
      <c r="AA333" s="30">
        <v>169.99999999999977</v>
      </c>
      <c r="AB333" s="30">
        <v>0</v>
      </c>
      <c r="AC333" s="32">
        <v>0</v>
      </c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</row>
    <row r="334" spans="1:442" s="34" customFormat="1">
      <c r="A334" s="35" t="s">
        <v>52</v>
      </c>
      <c r="B334" s="36" t="s">
        <v>133</v>
      </c>
      <c r="C334" s="26">
        <v>49175.133600000001</v>
      </c>
      <c r="D334" s="27">
        <v>4.7790000000000002E-5</v>
      </c>
      <c r="E334" s="27">
        <v>4.8069999999999999E-5</v>
      </c>
      <c r="F334" s="31">
        <v>634046</v>
      </c>
      <c r="G334" s="30">
        <v>729256</v>
      </c>
      <c r="H334" s="32">
        <v>555650</v>
      </c>
      <c r="I334" s="31">
        <v>33105</v>
      </c>
      <c r="J334" s="30">
        <v>-39794.519682279948</v>
      </c>
      <c r="K334" s="30">
        <v>-6689.519682279948</v>
      </c>
      <c r="L334" s="30">
        <v>0</v>
      </c>
      <c r="M334" s="32">
        <v>-6689.519682279948</v>
      </c>
      <c r="N334" s="31">
        <v>0</v>
      </c>
      <c r="O334" s="30">
        <v>0</v>
      </c>
      <c r="P334" s="30">
        <v>13677</v>
      </c>
      <c r="Q334" s="30">
        <v>0</v>
      </c>
      <c r="R334" s="32">
        <v>13677</v>
      </c>
      <c r="S334" s="31">
        <v>743</v>
      </c>
      <c r="T334" s="30">
        <v>0</v>
      </c>
      <c r="U334" s="30">
        <v>11220</v>
      </c>
      <c r="V334" s="30">
        <v>9356.5798403268054</v>
      </c>
      <c r="W334" s="29">
        <v>21319.579840326805</v>
      </c>
      <c r="X334" s="31">
        <v>-10047.138043253341</v>
      </c>
      <c r="Y334" s="30">
        <v>-82.441797073465054</v>
      </c>
      <c r="Z334" s="30">
        <v>-620</v>
      </c>
      <c r="AA334" s="30">
        <v>3107</v>
      </c>
      <c r="AB334" s="30">
        <v>0</v>
      </c>
      <c r="AC334" s="32">
        <v>0</v>
      </c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</row>
    <row r="335" spans="1:442" s="34" customFormat="1">
      <c r="A335" s="35" t="s">
        <v>53</v>
      </c>
      <c r="B335" s="36" t="s">
        <v>134</v>
      </c>
      <c r="C335" s="26">
        <v>18690.641199999998</v>
      </c>
      <c r="D335" s="27">
        <v>1.8159999999999999E-5</v>
      </c>
      <c r="E335" s="27">
        <v>1.7399999999999999E-5</v>
      </c>
      <c r="F335" s="31">
        <v>240935</v>
      </c>
      <c r="G335" s="30">
        <v>277114</v>
      </c>
      <c r="H335" s="32">
        <v>211145</v>
      </c>
      <c r="I335" s="31">
        <v>12580</v>
      </c>
      <c r="J335" s="30">
        <v>-251133.59853074452</v>
      </c>
      <c r="K335" s="30">
        <v>-238553.59853074452</v>
      </c>
      <c r="L335" s="30">
        <v>0</v>
      </c>
      <c r="M335" s="32">
        <v>-238553.59853074452</v>
      </c>
      <c r="N335" s="31">
        <v>0</v>
      </c>
      <c r="O335" s="30">
        <v>0</v>
      </c>
      <c r="P335" s="30">
        <v>5197</v>
      </c>
      <c r="Q335" s="30">
        <v>4436.7777456962349</v>
      </c>
      <c r="R335" s="32">
        <v>9633.7777456962358</v>
      </c>
      <c r="S335" s="31">
        <v>282</v>
      </c>
      <c r="T335" s="30">
        <v>0</v>
      </c>
      <c r="U335" s="30">
        <v>4264</v>
      </c>
      <c r="V335" s="30">
        <v>32509.483964558338</v>
      </c>
      <c r="W335" s="29">
        <v>37055.483964558342</v>
      </c>
      <c r="X335" s="31">
        <v>-28452.70186093458</v>
      </c>
      <c r="Y335" s="30">
        <v>85.995642072475263</v>
      </c>
      <c r="Z335" s="30">
        <v>-236</v>
      </c>
      <c r="AA335" s="30">
        <v>1181</v>
      </c>
      <c r="AB335" s="30">
        <v>0</v>
      </c>
      <c r="AC335" s="32">
        <v>0</v>
      </c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</row>
    <row r="336" spans="1:442" s="34" customFormat="1">
      <c r="A336" s="35" t="s">
        <v>54</v>
      </c>
      <c r="B336" s="36" t="s">
        <v>433</v>
      </c>
      <c r="C336" s="26">
        <v>51262.584000000003</v>
      </c>
      <c r="D336" s="27">
        <v>4.9950000000000001E-5</v>
      </c>
      <c r="E336" s="27">
        <v>5.0210000000000002E-5</v>
      </c>
      <c r="F336" s="31">
        <v>662704</v>
      </c>
      <c r="G336" s="30">
        <v>762217</v>
      </c>
      <c r="H336" s="32">
        <v>580764</v>
      </c>
      <c r="I336" s="31">
        <v>34602</v>
      </c>
      <c r="J336" s="30">
        <v>13965.607163861823</v>
      </c>
      <c r="K336" s="30">
        <v>48567.607163861823</v>
      </c>
      <c r="L336" s="30">
        <v>0</v>
      </c>
      <c r="M336" s="32">
        <v>48567.607163861823</v>
      </c>
      <c r="N336" s="31">
        <v>0</v>
      </c>
      <c r="O336" s="30">
        <v>0</v>
      </c>
      <c r="P336" s="30">
        <v>14296</v>
      </c>
      <c r="Q336" s="30">
        <v>2533.297609853194</v>
      </c>
      <c r="R336" s="32">
        <v>16829.297609853194</v>
      </c>
      <c r="S336" s="31">
        <v>776</v>
      </c>
      <c r="T336" s="30">
        <v>0</v>
      </c>
      <c r="U336" s="30">
        <v>11727</v>
      </c>
      <c r="V336" s="30">
        <v>4077.7259799861445</v>
      </c>
      <c r="W336" s="29">
        <v>16580.725979986146</v>
      </c>
      <c r="X336" s="31">
        <v>-2269.472958760673</v>
      </c>
      <c r="Y336" s="30">
        <v>-82.95541137227741</v>
      </c>
      <c r="Z336" s="30">
        <v>-648</v>
      </c>
      <c r="AA336" s="30">
        <v>3248.9999999999986</v>
      </c>
      <c r="AB336" s="30">
        <v>0</v>
      </c>
      <c r="AC336" s="32">
        <v>0</v>
      </c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  <c r="IU336" s="33"/>
      <c r="IV336" s="33"/>
      <c r="IW336" s="33"/>
      <c r="IX336" s="33"/>
      <c r="IY336" s="33"/>
      <c r="IZ336" s="33"/>
      <c r="JA336" s="33"/>
      <c r="JB336" s="33"/>
      <c r="JC336" s="33"/>
      <c r="JD336" s="33"/>
      <c r="JE336" s="33"/>
      <c r="JF336" s="33"/>
      <c r="JG336" s="33"/>
      <c r="JH336" s="33"/>
      <c r="JI336" s="33"/>
      <c r="JJ336" s="33"/>
      <c r="JK336" s="33"/>
      <c r="JL336" s="33"/>
      <c r="JM336" s="33"/>
      <c r="JN336" s="33"/>
      <c r="JO336" s="33"/>
      <c r="JP336" s="33"/>
      <c r="JQ336" s="33"/>
      <c r="JR336" s="33"/>
      <c r="JS336" s="33"/>
      <c r="JT336" s="33"/>
      <c r="JU336" s="33"/>
      <c r="JV336" s="33"/>
      <c r="JW336" s="33"/>
      <c r="JX336" s="33"/>
      <c r="JY336" s="33"/>
      <c r="JZ336" s="33"/>
      <c r="KA336" s="33"/>
      <c r="KB336" s="33"/>
      <c r="KC336" s="33"/>
      <c r="KD336" s="33"/>
      <c r="KE336" s="33"/>
      <c r="KF336" s="33"/>
      <c r="KG336" s="33"/>
      <c r="KH336" s="33"/>
      <c r="KI336" s="33"/>
      <c r="KJ336" s="33"/>
      <c r="KK336" s="33"/>
      <c r="KL336" s="33"/>
      <c r="KM336" s="33"/>
      <c r="KN336" s="33"/>
      <c r="KO336" s="33"/>
      <c r="KP336" s="33"/>
      <c r="KQ336" s="33"/>
      <c r="KR336" s="33"/>
      <c r="KS336" s="33"/>
      <c r="KT336" s="33"/>
      <c r="KU336" s="33"/>
      <c r="KV336" s="33"/>
      <c r="KW336" s="33"/>
      <c r="KX336" s="33"/>
      <c r="KY336" s="33"/>
      <c r="KZ336" s="33"/>
      <c r="LA336" s="33"/>
      <c r="LB336" s="33"/>
      <c r="LC336" s="33"/>
      <c r="LD336" s="33"/>
      <c r="LE336" s="33"/>
      <c r="LF336" s="33"/>
      <c r="LG336" s="33"/>
      <c r="LH336" s="33"/>
      <c r="LI336" s="33"/>
      <c r="LJ336" s="33"/>
      <c r="LK336" s="33"/>
      <c r="LL336" s="33"/>
      <c r="LM336" s="33"/>
      <c r="LN336" s="33"/>
      <c r="LO336" s="33"/>
      <c r="LP336" s="33"/>
      <c r="LQ336" s="33"/>
      <c r="LR336" s="33"/>
      <c r="LS336" s="33"/>
      <c r="LT336" s="33"/>
      <c r="LU336" s="33"/>
      <c r="LV336" s="33"/>
      <c r="LW336" s="33"/>
      <c r="LX336" s="33"/>
      <c r="LY336" s="33"/>
      <c r="LZ336" s="33"/>
      <c r="MA336" s="33"/>
      <c r="MB336" s="33"/>
      <c r="MC336" s="33"/>
      <c r="MD336" s="33"/>
      <c r="ME336" s="33"/>
      <c r="MF336" s="33"/>
      <c r="MG336" s="33"/>
      <c r="MH336" s="33"/>
      <c r="MI336" s="33"/>
      <c r="MJ336" s="33"/>
      <c r="MK336" s="33"/>
      <c r="ML336" s="33"/>
      <c r="MM336" s="33"/>
      <c r="MN336" s="33"/>
      <c r="MO336" s="33"/>
      <c r="MP336" s="33"/>
      <c r="MQ336" s="33"/>
      <c r="MR336" s="33"/>
      <c r="MS336" s="33"/>
      <c r="MT336" s="33"/>
      <c r="MU336" s="33"/>
      <c r="MV336" s="33"/>
      <c r="MW336" s="33"/>
      <c r="MX336" s="33"/>
      <c r="MY336" s="33"/>
      <c r="MZ336" s="33"/>
      <c r="NA336" s="33"/>
      <c r="NB336" s="33"/>
      <c r="NC336" s="33"/>
      <c r="ND336" s="33"/>
      <c r="NE336" s="33"/>
      <c r="NF336" s="33"/>
      <c r="NG336" s="33"/>
      <c r="NH336" s="33"/>
      <c r="NI336" s="33"/>
      <c r="NJ336" s="33"/>
      <c r="NK336" s="33"/>
      <c r="NL336" s="33"/>
      <c r="NM336" s="33"/>
      <c r="NN336" s="33"/>
      <c r="NO336" s="33"/>
      <c r="NP336" s="33"/>
      <c r="NQ336" s="33"/>
      <c r="NR336" s="33"/>
      <c r="NS336" s="33"/>
      <c r="NT336" s="33"/>
      <c r="NU336" s="33"/>
      <c r="NV336" s="33"/>
      <c r="NW336" s="33"/>
      <c r="NX336" s="33"/>
      <c r="NY336" s="33"/>
      <c r="NZ336" s="33"/>
      <c r="OA336" s="33"/>
      <c r="OB336" s="33"/>
      <c r="OC336" s="33"/>
      <c r="OD336" s="33"/>
      <c r="OE336" s="33"/>
      <c r="OF336" s="33"/>
      <c r="OG336" s="33"/>
      <c r="OH336" s="33"/>
      <c r="OI336" s="33"/>
      <c r="OJ336" s="33"/>
      <c r="OK336" s="33"/>
      <c r="OL336" s="33"/>
      <c r="OM336" s="33"/>
      <c r="ON336" s="33"/>
      <c r="OO336" s="33"/>
      <c r="OP336" s="33"/>
      <c r="OQ336" s="33"/>
      <c r="OR336" s="33"/>
      <c r="OS336" s="33"/>
      <c r="OT336" s="33"/>
      <c r="OU336" s="33"/>
      <c r="OV336" s="33"/>
      <c r="OW336" s="33"/>
      <c r="OX336" s="33"/>
      <c r="OY336" s="33"/>
      <c r="OZ336" s="33"/>
      <c r="PA336" s="33"/>
      <c r="PB336" s="33"/>
      <c r="PC336" s="33"/>
      <c r="PD336" s="33"/>
      <c r="PE336" s="33"/>
      <c r="PF336" s="33"/>
      <c r="PG336" s="33"/>
      <c r="PH336" s="33"/>
      <c r="PI336" s="33"/>
      <c r="PJ336" s="33"/>
      <c r="PK336" s="33"/>
      <c r="PL336" s="33"/>
      <c r="PM336" s="33"/>
      <c r="PN336" s="33"/>
      <c r="PO336" s="33"/>
      <c r="PP336" s="33"/>
      <c r="PQ336" s="33"/>
      <c r="PR336" s="33"/>
      <c r="PS336" s="33"/>
      <c r="PT336" s="33"/>
      <c r="PU336" s="33"/>
      <c r="PV336" s="33"/>
      <c r="PW336" s="33"/>
      <c r="PX336" s="33"/>
      <c r="PY336" s="33"/>
      <c r="PZ336" s="33"/>
    </row>
    <row r="337" spans="1:442" s="34" customFormat="1">
      <c r="A337" s="35" t="s">
        <v>55</v>
      </c>
      <c r="B337" s="36" t="s">
        <v>434</v>
      </c>
      <c r="C337" s="26">
        <v>79307.717199999999</v>
      </c>
      <c r="D337" s="27">
        <v>7.7119999999999993E-5</v>
      </c>
      <c r="E337" s="27">
        <v>7.682E-5</v>
      </c>
      <c r="F337" s="31">
        <v>1023177</v>
      </c>
      <c r="G337" s="30">
        <v>1176820</v>
      </c>
      <c r="H337" s="32">
        <v>896667</v>
      </c>
      <c r="I337" s="31">
        <v>53423</v>
      </c>
      <c r="J337" s="30">
        <v>-231086.39833503647</v>
      </c>
      <c r="K337" s="30">
        <v>-177663.39833503647</v>
      </c>
      <c r="L337" s="30">
        <v>0</v>
      </c>
      <c r="M337" s="32">
        <v>-177663.39833503647</v>
      </c>
      <c r="N337" s="31">
        <v>0</v>
      </c>
      <c r="O337" s="30">
        <v>0</v>
      </c>
      <c r="P337" s="30">
        <v>22072</v>
      </c>
      <c r="Q337" s="30">
        <v>0</v>
      </c>
      <c r="R337" s="32">
        <v>22072</v>
      </c>
      <c r="S337" s="31">
        <v>1199</v>
      </c>
      <c r="T337" s="30">
        <v>0</v>
      </c>
      <c r="U337" s="30">
        <v>18106</v>
      </c>
      <c r="V337" s="30">
        <v>36354.920046346087</v>
      </c>
      <c r="W337" s="29">
        <v>55659.920046346087</v>
      </c>
      <c r="X337" s="31">
        <v>-37570.904606056385</v>
      </c>
      <c r="Y337" s="30">
        <v>-31.01544028970374</v>
      </c>
      <c r="Z337" s="30">
        <v>-1001</v>
      </c>
      <c r="AA337" s="30">
        <v>5015</v>
      </c>
      <c r="AB337" s="30">
        <v>0</v>
      </c>
      <c r="AC337" s="32">
        <v>0</v>
      </c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  <c r="GB337" s="33"/>
      <c r="GC337" s="33"/>
      <c r="GD337" s="33"/>
      <c r="GE337" s="33"/>
      <c r="GF337" s="33"/>
      <c r="GG337" s="33"/>
      <c r="GH337" s="33"/>
      <c r="GI337" s="33"/>
      <c r="GJ337" s="33"/>
      <c r="GK337" s="33"/>
      <c r="GL337" s="33"/>
      <c r="GM337" s="33"/>
      <c r="GN337" s="33"/>
      <c r="GO337" s="33"/>
      <c r="GP337" s="33"/>
      <c r="GQ337" s="33"/>
      <c r="GR337" s="33"/>
      <c r="GS337" s="33"/>
      <c r="GT337" s="33"/>
      <c r="GU337" s="33"/>
      <c r="GV337" s="33"/>
      <c r="GW337" s="33"/>
      <c r="GX337" s="33"/>
      <c r="GY337" s="33"/>
      <c r="GZ337" s="33"/>
      <c r="HA337" s="33"/>
      <c r="HB337" s="33"/>
      <c r="HC337" s="33"/>
      <c r="HD337" s="33"/>
      <c r="HE337" s="33"/>
      <c r="HF337" s="33"/>
      <c r="HG337" s="33"/>
      <c r="HH337" s="33"/>
      <c r="HI337" s="33"/>
      <c r="HJ337" s="33"/>
      <c r="HK337" s="33"/>
      <c r="HL337" s="33"/>
      <c r="HM337" s="33"/>
      <c r="HN337" s="33"/>
      <c r="HO337" s="33"/>
      <c r="HP337" s="33"/>
      <c r="HQ337" s="33"/>
      <c r="HR337" s="33"/>
      <c r="HS337" s="33"/>
      <c r="HT337" s="33"/>
      <c r="HU337" s="33"/>
      <c r="HV337" s="33"/>
      <c r="HW337" s="33"/>
      <c r="HX337" s="33"/>
      <c r="HY337" s="33"/>
      <c r="HZ337" s="33"/>
      <c r="IA337" s="33"/>
      <c r="IB337" s="33"/>
      <c r="IC337" s="33"/>
      <c r="ID337" s="33"/>
      <c r="IE337" s="33"/>
      <c r="IF337" s="33"/>
      <c r="IG337" s="33"/>
      <c r="IH337" s="33"/>
      <c r="II337" s="33"/>
      <c r="IJ337" s="33"/>
      <c r="IK337" s="33"/>
      <c r="IL337" s="33"/>
      <c r="IM337" s="33"/>
      <c r="IN337" s="33"/>
      <c r="IO337" s="33"/>
      <c r="IP337" s="33"/>
      <c r="IQ337" s="33"/>
      <c r="IR337" s="33"/>
      <c r="IS337" s="33"/>
      <c r="IT337" s="33"/>
      <c r="IU337" s="33"/>
      <c r="IV337" s="33"/>
      <c r="IW337" s="33"/>
      <c r="IX337" s="33"/>
      <c r="IY337" s="33"/>
      <c r="IZ337" s="33"/>
      <c r="JA337" s="33"/>
      <c r="JB337" s="33"/>
      <c r="JC337" s="33"/>
      <c r="JD337" s="33"/>
      <c r="JE337" s="33"/>
      <c r="JF337" s="33"/>
      <c r="JG337" s="33"/>
      <c r="JH337" s="33"/>
      <c r="JI337" s="33"/>
      <c r="JJ337" s="33"/>
      <c r="JK337" s="33"/>
      <c r="JL337" s="33"/>
      <c r="JM337" s="33"/>
      <c r="JN337" s="33"/>
      <c r="JO337" s="33"/>
      <c r="JP337" s="33"/>
      <c r="JQ337" s="33"/>
      <c r="JR337" s="33"/>
      <c r="JS337" s="33"/>
      <c r="JT337" s="33"/>
      <c r="JU337" s="33"/>
      <c r="JV337" s="33"/>
      <c r="JW337" s="33"/>
      <c r="JX337" s="33"/>
      <c r="JY337" s="33"/>
      <c r="JZ337" s="33"/>
      <c r="KA337" s="33"/>
      <c r="KB337" s="33"/>
      <c r="KC337" s="33"/>
      <c r="KD337" s="33"/>
      <c r="KE337" s="33"/>
      <c r="KF337" s="33"/>
      <c r="KG337" s="33"/>
      <c r="KH337" s="33"/>
      <c r="KI337" s="33"/>
      <c r="KJ337" s="33"/>
      <c r="KK337" s="33"/>
      <c r="KL337" s="33"/>
      <c r="KM337" s="33"/>
      <c r="KN337" s="33"/>
      <c r="KO337" s="33"/>
      <c r="KP337" s="33"/>
      <c r="KQ337" s="33"/>
      <c r="KR337" s="33"/>
      <c r="KS337" s="33"/>
      <c r="KT337" s="33"/>
      <c r="KU337" s="33"/>
      <c r="KV337" s="33"/>
      <c r="KW337" s="33"/>
      <c r="KX337" s="33"/>
      <c r="KY337" s="33"/>
      <c r="KZ337" s="33"/>
      <c r="LA337" s="33"/>
      <c r="LB337" s="33"/>
      <c r="LC337" s="33"/>
      <c r="LD337" s="33"/>
      <c r="LE337" s="33"/>
      <c r="LF337" s="33"/>
      <c r="LG337" s="33"/>
      <c r="LH337" s="33"/>
      <c r="LI337" s="33"/>
      <c r="LJ337" s="33"/>
      <c r="LK337" s="33"/>
      <c r="LL337" s="33"/>
      <c r="LM337" s="33"/>
      <c r="LN337" s="33"/>
      <c r="LO337" s="33"/>
      <c r="LP337" s="33"/>
      <c r="LQ337" s="33"/>
      <c r="LR337" s="33"/>
      <c r="LS337" s="33"/>
      <c r="LT337" s="33"/>
      <c r="LU337" s="33"/>
      <c r="LV337" s="33"/>
      <c r="LW337" s="33"/>
      <c r="LX337" s="33"/>
      <c r="LY337" s="33"/>
      <c r="LZ337" s="33"/>
      <c r="MA337" s="33"/>
      <c r="MB337" s="33"/>
      <c r="MC337" s="33"/>
      <c r="MD337" s="33"/>
      <c r="ME337" s="33"/>
      <c r="MF337" s="33"/>
      <c r="MG337" s="33"/>
      <c r="MH337" s="33"/>
      <c r="MI337" s="33"/>
      <c r="MJ337" s="33"/>
      <c r="MK337" s="33"/>
      <c r="ML337" s="33"/>
      <c r="MM337" s="33"/>
      <c r="MN337" s="33"/>
      <c r="MO337" s="33"/>
      <c r="MP337" s="33"/>
      <c r="MQ337" s="33"/>
      <c r="MR337" s="33"/>
      <c r="MS337" s="33"/>
      <c r="MT337" s="33"/>
      <c r="MU337" s="33"/>
      <c r="MV337" s="33"/>
      <c r="MW337" s="33"/>
      <c r="MX337" s="33"/>
      <c r="MY337" s="33"/>
      <c r="MZ337" s="33"/>
      <c r="NA337" s="33"/>
      <c r="NB337" s="33"/>
      <c r="NC337" s="33"/>
      <c r="ND337" s="33"/>
      <c r="NE337" s="33"/>
      <c r="NF337" s="33"/>
      <c r="NG337" s="33"/>
      <c r="NH337" s="33"/>
      <c r="NI337" s="33"/>
      <c r="NJ337" s="33"/>
      <c r="NK337" s="33"/>
      <c r="NL337" s="33"/>
      <c r="NM337" s="33"/>
      <c r="NN337" s="33"/>
      <c r="NO337" s="33"/>
      <c r="NP337" s="33"/>
      <c r="NQ337" s="33"/>
      <c r="NR337" s="33"/>
      <c r="NS337" s="33"/>
      <c r="NT337" s="33"/>
      <c r="NU337" s="33"/>
      <c r="NV337" s="33"/>
      <c r="NW337" s="33"/>
      <c r="NX337" s="33"/>
      <c r="NY337" s="33"/>
      <c r="NZ337" s="33"/>
      <c r="OA337" s="33"/>
      <c r="OB337" s="33"/>
      <c r="OC337" s="33"/>
      <c r="OD337" s="33"/>
      <c r="OE337" s="33"/>
      <c r="OF337" s="33"/>
      <c r="OG337" s="33"/>
      <c r="OH337" s="33"/>
      <c r="OI337" s="33"/>
      <c r="OJ337" s="33"/>
      <c r="OK337" s="33"/>
      <c r="OL337" s="33"/>
      <c r="OM337" s="33"/>
      <c r="ON337" s="33"/>
      <c r="OO337" s="33"/>
      <c r="OP337" s="33"/>
      <c r="OQ337" s="33"/>
      <c r="OR337" s="33"/>
      <c r="OS337" s="33"/>
      <c r="OT337" s="33"/>
      <c r="OU337" s="33"/>
      <c r="OV337" s="33"/>
      <c r="OW337" s="33"/>
      <c r="OX337" s="33"/>
      <c r="OY337" s="33"/>
      <c r="OZ337" s="33"/>
      <c r="PA337" s="33"/>
      <c r="PB337" s="33"/>
      <c r="PC337" s="33"/>
      <c r="PD337" s="33"/>
      <c r="PE337" s="33"/>
      <c r="PF337" s="33"/>
      <c r="PG337" s="33"/>
      <c r="PH337" s="33"/>
      <c r="PI337" s="33"/>
      <c r="PJ337" s="33"/>
      <c r="PK337" s="33"/>
      <c r="PL337" s="33"/>
      <c r="PM337" s="33"/>
      <c r="PN337" s="33"/>
      <c r="PO337" s="33"/>
      <c r="PP337" s="33"/>
      <c r="PQ337" s="33"/>
      <c r="PR337" s="33"/>
      <c r="PS337" s="33"/>
      <c r="PT337" s="33"/>
      <c r="PU337" s="33"/>
      <c r="PV337" s="33"/>
      <c r="PW337" s="33"/>
      <c r="PX337" s="33"/>
      <c r="PY337" s="33"/>
      <c r="PZ337" s="33"/>
    </row>
    <row r="338" spans="1:442" s="34" customFormat="1">
      <c r="A338" s="35" t="s">
        <v>56</v>
      </c>
      <c r="B338" s="36" t="s">
        <v>136</v>
      </c>
      <c r="C338" s="26">
        <v>22855.8056</v>
      </c>
      <c r="D338" s="27">
        <v>2.2209999999999999E-5</v>
      </c>
      <c r="E338" s="27">
        <v>2.0800000000000001E-5</v>
      </c>
      <c r="F338" s="31">
        <v>294668</v>
      </c>
      <c r="G338" s="30">
        <v>338916</v>
      </c>
      <c r="H338" s="32">
        <v>258233</v>
      </c>
      <c r="I338" s="31">
        <v>15385</v>
      </c>
      <c r="J338" s="30">
        <v>2278.3912783458472</v>
      </c>
      <c r="K338" s="30">
        <v>17663.391278345847</v>
      </c>
      <c r="L338" s="30">
        <v>0</v>
      </c>
      <c r="M338" s="32">
        <v>17663.391278345847</v>
      </c>
      <c r="N338" s="31">
        <v>0</v>
      </c>
      <c r="O338" s="30">
        <v>0</v>
      </c>
      <c r="P338" s="30">
        <v>6356</v>
      </c>
      <c r="Q338" s="30">
        <v>8737.9417840066199</v>
      </c>
      <c r="R338" s="32">
        <v>15093.94178400662</v>
      </c>
      <c r="S338" s="31">
        <v>345</v>
      </c>
      <c r="T338" s="30">
        <v>0</v>
      </c>
      <c r="U338" s="30">
        <v>5215</v>
      </c>
      <c r="V338" s="30">
        <v>2296.9199614851609</v>
      </c>
      <c r="W338" s="29">
        <v>7856.9199614851605</v>
      </c>
      <c r="X338" s="31">
        <v>5911.6896306781928</v>
      </c>
      <c r="Y338" s="30">
        <v>170.33219184326722</v>
      </c>
      <c r="Z338" s="30">
        <v>-288</v>
      </c>
      <c r="AA338" s="30">
        <v>1443</v>
      </c>
      <c r="AB338" s="30">
        <v>0</v>
      </c>
      <c r="AC338" s="32">
        <v>0</v>
      </c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  <c r="FV338" s="33"/>
      <c r="FW338" s="33"/>
      <c r="FX338" s="33"/>
      <c r="FY338" s="33"/>
      <c r="FZ338" s="33"/>
      <c r="GA338" s="33"/>
      <c r="GB338" s="33"/>
      <c r="GC338" s="33"/>
      <c r="GD338" s="33"/>
      <c r="GE338" s="33"/>
      <c r="GF338" s="33"/>
      <c r="GG338" s="33"/>
      <c r="GH338" s="33"/>
      <c r="GI338" s="33"/>
      <c r="GJ338" s="33"/>
      <c r="GK338" s="33"/>
      <c r="GL338" s="33"/>
      <c r="GM338" s="33"/>
      <c r="GN338" s="33"/>
      <c r="GO338" s="33"/>
      <c r="GP338" s="33"/>
      <c r="GQ338" s="33"/>
      <c r="GR338" s="33"/>
      <c r="GS338" s="33"/>
      <c r="GT338" s="33"/>
      <c r="GU338" s="33"/>
      <c r="GV338" s="33"/>
      <c r="GW338" s="33"/>
      <c r="GX338" s="33"/>
      <c r="GY338" s="33"/>
      <c r="GZ338" s="33"/>
      <c r="HA338" s="33"/>
      <c r="HB338" s="33"/>
      <c r="HC338" s="33"/>
      <c r="HD338" s="33"/>
      <c r="HE338" s="33"/>
      <c r="HF338" s="33"/>
      <c r="HG338" s="33"/>
      <c r="HH338" s="33"/>
      <c r="HI338" s="33"/>
      <c r="HJ338" s="33"/>
      <c r="HK338" s="33"/>
      <c r="HL338" s="33"/>
      <c r="HM338" s="33"/>
      <c r="HN338" s="33"/>
      <c r="HO338" s="33"/>
      <c r="HP338" s="33"/>
      <c r="HQ338" s="33"/>
      <c r="HR338" s="33"/>
      <c r="HS338" s="33"/>
      <c r="HT338" s="33"/>
      <c r="HU338" s="33"/>
      <c r="HV338" s="33"/>
      <c r="HW338" s="33"/>
      <c r="HX338" s="33"/>
      <c r="HY338" s="33"/>
      <c r="HZ338" s="33"/>
      <c r="IA338" s="33"/>
      <c r="IB338" s="33"/>
      <c r="IC338" s="33"/>
      <c r="ID338" s="33"/>
      <c r="IE338" s="33"/>
      <c r="IF338" s="33"/>
      <c r="IG338" s="33"/>
      <c r="IH338" s="33"/>
      <c r="II338" s="33"/>
      <c r="IJ338" s="33"/>
      <c r="IK338" s="33"/>
      <c r="IL338" s="33"/>
      <c r="IM338" s="33"/>
      <c r="IN338" s="33"/>
      <c r="IO338" s="33"/>
      <c r="IP338" s="33"/>
      <c r="IQ338" s="33"/>
      <c r="IR338" s="33"/>
      <c r="IS338" s="33"/>
      <c r="IT338" s="33"/>
      <c r="IU338" s="33"/>
      <c r="IV338" s="33"/>
      <c r="IW338" s="33"/>
      <c r="IX338" s="33"/>
      <c r="IY338" s="33"/>
      <c r="IZ338" s="33"/>
      <c r="JA338" s="33"/>
      <c r="JB338" s="33"/>
      <c r="JC338" s="33"/>
      <c r="JD338" s="33"/>
      <c r="JE338" s="33"/>
      <c r="JF338" s="33"/>
      <c r="JG338" s="33"/>
      <c r="JH338" s="33"/>
      <c r="JI338" s="33"/>
      <c r="JJ338" s="33"/>
      <c r="JK338" s="33"/>
      <c r="JL338" s="33"/>
      <c r="JM338" s="33"/>
      <c r="JN338" s="33"/>
      <c r="JO338" s="33"/>
      <c r="JP338" s="33"/>
      <c r="JQ338" s="33"/>
      <c r="JR338" s="33"/>
      <c r="JS338" s="33"/>
      <c r="JT338" s="33"/>
      <c r="JU338" s="33"/>
      <c r="JV338" s="33"/>
      <c r="JW338" s="33"/>
      <c r="JX338" s="33"/>
      <c r="JY338" s="33"/>
      <c r="JZ338" s="33"/>
      <c r="KA338" s="33"/>
      <c r="KB338" s="33"/>
      <c r="KC338" s="33"/>
      <c r="KD338" s="33"/>
      <c r="KE338" s="33"/>
      <c r="KF338" s="33"/>
      <c r="KG338" s="33"/>
      <c r="KH338" s="33"/>
      <c r="KI338" s="33"/>
      <c r="KJ338" s="33"/>
      <c r="KK338" s="33"/>
      <c r="KL338" s="33"/>
      <c r="KM338" s="33"/>
      <c r="KN338" s="33"/>
      <c r="KO338" s="33"/>
      <c r="KP338" s="33"/>
      <c r="KQ338" s="33"/>
      <c r="KR338" s="33"/>
      <c r="KS338" s="33"/>
      <c r="KT338" s="33"/>
      <c r="KU338" s="33"/>
      <c r="KV338" s="33"/>
      <c r="KW338" s="33"/>
      <c r="KX338" s="33"/>
      <c r="KY338" s="33"/>
      <c r="KZ338" s="33"/>
      <c r="LA338" s="33"/>
      <c r="LB338" s="33"/>
      <c r="LC338" s="33"/>
      <c r="LD338" s="33"/>
      <c r="LE338" s="33"/>
      <c r="LF338" s="33"/>
      <c r="LG338" s="33"/>
      <c r="LH338" s="33"/>
      <c r="LI338" s="33"/>
      <c r="LJ338" s="33"/>
      <c r="LK338" s="33"/>
      <c r="LL338" s="33"/>
      <c r="LM338" s="33"/>
      <c r="LN338" s="33"/>
      <c r="LO338" s="33"/>
      <c r="LP338" s="33"/>
      <c r="LQ338" s="33"/>
      <c r="LR338" s="33"/>
      <c r="LS338" s="33"/>
      <c r="LT338" s="33"/>
      <c r="LU338" s="33"/>
      <c r="LV338" s="33"/>
      <c r="LW338" s="33"/>
      <c r="LX338" s="33"/>
      <c r="LY338" s="33"/>
      <c r="LZ338" s="33"/>
      <c r="MA338" s="33"/>
      <c r="MB338" s="33"/>
      <c r="MC338" s="33"/>
      <c r="MD338" s="33"/>
      <c r="ME338" s="33"/>
      <c r="MF338" s="33"/>
      <c r="MG338" s="33"/>
      <c r="MH338" s="33"/>
      <c r="MI338" s="33"/>
      <c r="MJ338" s="33"/>
      <c r="MK338" s="33"/>
      <c r="ML338" s="33"/>
      <c r="MM338" s="33"/>
      <c r="MN338" s="33"/>
      <c r="MO338" s="33"/>
      <c r="MP338" s="33"/>
      <c r="MQ338" s="33"/>
      <c r="MR338" s="33"/>
      <c r="MS338" s="33"/>
      <c r="MT338" s="33"/>
      <c r="MU338" s="33"/>
      <c r="MV338" s="33"/>
      <c r="MW338" s="33"/>
      <c r="MX338" s="33"/>
      <c r="MY338" s="33"/>
      <c r="MZ338" s="33"/>
      <c r="NA338" s="33"/>
      <c r="NB338" s="33"/>
      <c r="NC338" s="33"/>
      <c r="ND338" s="33"/>
      <c r="NE338" s="33"/>
      <c r="NF338" s="33"/>
      <c r="NG338" s="33"/>
      <c r="NH338" s="33"/>
      <c r="NI338" s="33"/>
      <c r="NJ338" s="33"/>
      <c r="NK338" s="33"/>
      <c r="NL338" s="33"/>
      <c r="NM338" s="33"/>
      <c r="NN338" s="33"/>
      <c r="NO338" s="33"/>
      <c r="NP338" s="33"/>
      <c r="NQ338" s="33"/>
      <c r="NR338" s="33"/>
      <c r="NS338" s="33"/>
      <c r="NT338" s="33"/>
      <c r="NU338" s="33"/>
      <c r="NV338" s="33"/>
      <c r="NW338" s="33"/>
      <c r="NX338" s="33"/>
      <c r="NY338" s="33"/>
      <c r="NZ338" s="33"/>
      <c r="OA338" s="33"/>
      <c r="OB338" s="33"/>
      <c r="OC338" s="33"/>
      <c r="OD338" s="33"/>
      <c r="OE338" s="33"/>
      <c r="OF338" s="33"/>
      <c r="OG338" s="33"/>
      <c r="OH338" s="33"/>
      <c r="OI338" s="33"/>
      <c r="OJ338" s="33"/>
      <c r="OK338" s="33"/>
      <c r="OL338" s="33"/>
      <c r="OM338" s="33"/>
      <c r="ON338" s="33"/>
      <c r="OO338" s="33"/>
      <c r="OP338" s="33"/>
      <c r="OQ338" s="33"/>
      <c r="OR338" s="33"/>
      <c r="OS338" s="33"/>
      <c r="OT338" s="33"/>
      <c r="OU338" s="33"/>
      <c r="OV338" s="33"/>
      <c r="OW338" s="33"/>
      <c r="OX338" s="33"/>
      <c r="OY338" s="33"/>
      <c r="OZ338" s="33"/>
      <c r="PA338" s="33"/>
      <c r="PB338" s="33"/>
      <c r="PC338" s="33"/>
      <c r="PD338" s="33"/>
      <c r="PE338" s="33"/>
      <c r="PF338" s="33"/>
      <c r="PG338" s="33"/>
      <c r="PH338" s="33"/>
      <c r="PI338" s="33"/>
      <c r="PJ338" s="33"/>
      <c r="PK338" s="33"/>
      <c r="PL338" s="33"/>
      <c r="PM338" s="33"/>
      <c r="PN338" s="33"/>
      <c r="PO338" s="33"/>
      <c r="PP338" s="33"/>
      <c r="PQ338" s="33"/>
      <c r="PR338" s="33"/>
      <c r="PS338" s="33"/>
      <c r="PT338" s="33"/>
      <c r="PU338" s="33"/>
      <c r="PV338" s="33"/>
      <c r="PW338" s="33"/>
      <c r="PX338" s="33"/>
      <c r="PY338" s="33"/>
      <c r="PZ338" s="33"/>
    </row>
    <row r="339" spans="1:442" s="34" customFormat="1">
      <c r="A339" s="35" t="s">
        <v>57</v>
      </c>
      <c r="B339" s="36" t="s">
        <v>435</v>
      </c>
      <c r="C339" s="26">
        <v>80757.670000000013</v>
      </c>
      <c r="D339" s="27">
        <v>7.8609999999999994E-5</v>
      </c>
      <c r="E339" s="27">
        <v>7.8259999999999999E-5</v>
      </c>
      <c r="F339" s="31">
        <v>1042946</v>
      </c>
      <c r="G339" s="30">
        <v>1199557</v>
      </c>
      <c r="H339" s="32">
        <v>913991</v>
      </c>
      <c r="I339" s="31">
        <v>54455</v>
      </c>
      <c r="J339" s="30">
        <v>282720.21297826146</v>
      </c>
      <c r="K339" s="30">
        <v>337175.21297826146</v>
      </c>
      <c r="L339" s="30">
        <v>0</v>
      </c>
      <c r="M339" s="32">
        <v>337175.21297826146</v>
      </c>
      <c r="N339" s="31">
        <v>0</v>
      </c>
      <c r="O339" s="30">
        <v>0</v>
      </c>
      <c r="P339" s="30">
        <v>22498</v>
      </c>
      <c r="Q339" s="30">
        <v>37071.839465309968</v>
      </c>
      <c r="R339" s="32">
        <v>59569.839465309968</v>
      </c>
      <c r="S339" s="31">
        <v>1222</v>
      </c>
      <c r="T339" s="30">
        <v>0</v>
      </c>
      <c r="U339" s="30">
        <v>18456</v>
      </c>
      <c r="V339" s="30">
        <v>1141.1685896141823</v>
      </c>
      <c r="W339" s="29">
        <v>20819.168589614183</v>
      </c>
      <c r="X339" s="31">
        <v>34686.046730394104</v>
      </c>
      <c r="Y339" s="30">
        <v>-26.375854698317319</v>
      </c>
      <c r="Z339" s="30">
        <v>-1020</v>
      </c>
      <c r="AA339" s="30">
        <v>5111</v>
      </c>
      <c r="AB339" s="30">
        <v>0</v>
      </c>
      <c r="AC339" s="32">
        <v>0</v>
      </c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  <c r="IU339" s="33"/>
      <c r="IV339" s="33"/>
      <c r="IW339" s="33"/>
      <c r="IX339" s="33"/>
      <c r="IY339" s="33"/>
      <c r="IZ339" s="33"/>
      <c r="JA339" s="33"/>
      <c r="JB339" s="33"/>
      <c r="JC339" s="33"/>
      <c r="JD339" s="33"/>
      <c r="JE339" s="33"/>
      <c r="JF339" s="33"/>
      <c r="JG339" s="33"/>
      <c r="JH339" s="33"/>
      <c r="JI339" s="33"/>
      <c r="JJ339" s="33"/>
      <c r="JK339" s="33"/>
      <c r="JL339" s="33"/>
      <c r="JM339" s="33"/>
      <c r="JN339" s="33"/>
      <c r="JO339" s="33"/>
      <c r="JP339" s="33"/>
      <c r="JQ339" s="33"/>
      <c r="JR339" s="33"/>
      <c r="JS339" s="33"/>
      <c r="JT339" s="33"/>
      <c r="JU339" s="33"/>
      <c r="JV339" s="33"/>
      <c r="JW339" s="33"/>
      <c r="JX339" s="33"/>
      <c r="JY339" s="33"/>
      <c r="JZ339" s="33"/>
      <c r="KA339" s="33"/>
      <c r="KB339" s="33"/>
      <c r="KC339" s="33"/>
      <c r="KD339" s="33"/>
      <c r="KE339" s="33"/>
      <c r="KF339" s="33"/>
      <c r="KG339" s="33"/>
      <c r="KH339" s="33"/>
      <c r="KI339" s="33"/>
      <c r="KJ339" s="33"/>
      <c r="KK339" s="33"/>
      <c r="KL339" s="33"/>
      <c r="KM339" s="33"/>
      <c r="KN339" s="33"/>
      <c r="KO339" s="33"/>
      <c r="KP339" s="33"/>
      <c r="KQ339" s="33"/>
      <c r="KR339" s="33"/>
      <c r="KS339" s="33"/>
      <c r="KT339" s="33"/>
      <c r="KU339" s="33"/>
      <c r="KV339" s="33"/>
      <c r="KW339" s="33"/>
      <c r="KX339" s="33"/>
      <c r="KY339" s="33"/>
      <c r="KZ339" s="33"/>
      <c r="LA339" s="33"/>
      <c r="LB339" s="33"/>
      <c r="LC339" s="33"/>
      <c r="LD339" s="33"/>
      <c r="LE339" s="33"/>
      <c r="LF339" s="33"/>
      <c r="LG339" s="33"/>
      <c r="LH339" s="33"/>
      <c r="LI339" s="33"/>
      <c r="LJ339" s="33"/>
      <c r="LK339" s="33"/>
      <c r="LL339" s="33"/>
      <c r="LM339" s="33"/>
      <c r="LN339" s="33"/>
      <c r="LO339" s="33"/>
      <c r="LP339" s="33"/>
      <c r="LQ339" s="33"/>
      <c r="LR339" s="33"/>
      <c r="LS339" s="33"/>
      <c r="LT339" s="33"/>
      <c r="LU339" s="33"/>
      <c r="LV339" s="33"/>
      <c r="LW339" s="33"/>
      <c r="LX339" s="33"/>
      <c r="LY339" s="33"/>
      <c r="LZ339" s="33"/>
      <c r="MA339" s="33"/>
      <c r="MB339" s="33"/>
      <c r="MC339" s="33"/>
      <c r="MD339" s="33"/>
      <c r="ME339" s="33"/>
      <c r="MF339" s="33"/>
      <c r="MG339" s="33"/>
      <c r="MH339" s="33"/>
      <c r="MI339" s="33"/>
      <c r="MJ339" s="33"/>
      <c r="MK339" s="33"/>
      <c r="ML339" s="33"/>
      <c r="MM339" s="33"/>
      <c r="MN339" s="33"/>
      <c r="MO339" s="33"/>
      <c r="MP339" s="33"/>
      <c r="MQ339" s="33"/>
      <c r="MR339" s="33"/>
      <c r="MS339" s="33"/>
      <c r="MT339" s="33"/>
      <c r="MU339" s="33"/>
      <c r="MV339" s="33"/>
      <c r="MW339" s="33"/>
      <c r="MX339" s="33"/>
      <c r="MY339" s="33"/>
      <c r="MZ339" s="33"/>
      <c r="NA339" s="33"/>
      <c r="NB339" s="33"/>
      <c r="NC339" s="33"/>
      <c r="ND339" s="33"/>
      <c r="NE339" s="33"/>
      <c r="NF339" s="33"/>
      <c r="NG339" s="33"/>
      <c r="NH339" s="33"/>
      <c r="NI339" s="33"/>
      <c r="NJ339" s="33"/>
      <c r="NK339" s="33"/>
      <c r="NL339" s="33"/>
      <c r="NM339" s="33"/>
      <c r="NN339" s="33"/>
      <c r="NO339" s="33"/>
      <c r="NP339" s="33"/>
      <c r="NQ339" s="33"/>
      <c r="NR339" s="33"/>
      <c r="NS339" s="33"/>
      <c r="NT339" s="33"/>
      <c r="NU339" s="33"/>
      <c r="NV339" s="33"/>
      <c r="NW339" s="33"/>
      <c r="NX339" s="33"/>
      <c r="NY339" s="33"/>
      <c r="NZ339" s="33"/>
      <c r="OA339" s="33"/>
      <c r="OB339" s="33"/>
      <c r="OC339" s="33"/>
      <c r="OD339" s="33"/>
      <c r="OE339" s="33"/>
      <c r="OF339" s="33"/>
      <c r="OG339" s="33"/>
      <c r="OH339" s="33"/>
      <c r="OI339" s="33"/>
      <c r="OJ339" s="33"/>
      <c r="OK339" s="33"/>
      <c r="OL339" s="33"/>
      <c r="OM339" s="33"/>
      <c r="ON339" s="33"/>
      <c r="OO339" s="33"/>
      <c r="OP339" s="33"/>
      <c r="OQ339" s="33"/>
      <c r="OR339" s="33"/>
      <c r="OS339" s="33"/>
      <c r="OT339" s="33"/>
      <c r="OU339" s="33"/>
      <c r="OV339" s="33"/>
      <c r="OW339" s="33"/>
      <c r="OX339" s="33"/>
      <c r="OY339" s="33"/>
      <c r="OZ339" s="33"/>
      <c r="PA339" s="33"/>
      <c r="PB339" s="33"/>
      <c r="PC339" s="33"/>
      <c r="PD339" s="33"/>
      <c r="PE339" s="33"/>
      <c r="PF339" s="33"/>
      <c r="PG339" s="33"/>
      <c r="PH339" s="33"/>
      <c r="PI339" s="33"/>
      <c r="PJ339" s="33"/>
      <c r="PK339" s="33"/>
      <c r="PL339" s="33"/>
      <c r="PM339" s="33"/>
      <c r="PN339" s="33"/>
      <c r="PO339" s="33"/>
      <c r="PP339" s="33"/>
      <c r="PQ339" s="33"/>
      <c r="PR339" s="33"/>
      <c r="PS339" s="33"/>
      <c r="PT339" s="33"/>
      <c r="PU339" s="33"/>
      <c r="PV339" s="33"/>
      <c r="PW339" s="33"/>
      <c r="PX339" s="33"/>
      <c r="PY339" s="33"/>
      <c r="PZ339" s="33"/>
    </row>
    <row r="340" spans="1:442" s="34" customFormat="1">
      <c r="A340" s="35" t="s">
        <v>58</v>
      </c>
      <c r="B340" s="36" t="s">
        <v>436</v>
      </c>
      <c r="C340" s="26">
        <v>67293.790399999998</v>
      </c>
      <c r="D340" s="27">
        <v>6.5489999999999998E-5</v>
      </c>
      <c r="E340" s="27">
        <v>6.3499999999999999E-5</v>
      </c>
      <c r="F340" s="31">
        <v>868878</v>
      </c>
      <c r="G340" s="30">
        <v>999351</v>
      </c>
      <c r="H340" s="32">
        <v>761446</v>
      </c>
      <c r="I340" s="31">
        <v>45367</v>
      </c>
      <c r="J340" s="30">
        <v>162885.72853492247</v>
      </c>
      <c r="K340" s="30">
        <v>208252.72853492247</v>
      </c>
      <c r="L340" s="30">
        <v>0</v>
      </c>
      <c r="M340" s="32">
        <v>208252.72853492247</v>
      </c>
      <c r="N340" s="31">
        <v>0</v>
      </c>
      <c r="O340" s="30">
        <v>0</v>
      </c>
      <c r="P340" s="30">
        <v>18743</v>
      </c>
      <c r="Q340" s="30">
        <v>36977.039340933348</v>
      </c>
      <c r="R340" s="32">
        <v>55720.039340933348</v>
      </c>
      <c r="S340" s="31">
        <v>1018</v>
      </c>
      <c r="T340" s="30">
        <v>0</v>
      </c>
      <c r="U340" s="30">
        <v>15376</v>
      </c>
      <c r="V340" s="30">
        <v>0</v>
      </c>
      <c r="W340" s="29">
        <v>16394</v>
      </c>
      <c r="X340" s="31">
        <v>35710.903817129089</v>
      </c>
      <c r="Y340" s="30">
        <v>207.13552380425764</v>
      </c>
      <c r="Z340" s="30">
        <v>-850</v>
      </c>
      <c r="AA340" s="30">
        <v>4258</v>
      </c>
      <c r="AB340" s="30">
        <v>0</v>
      </c>
      <c r="AC340" s="32">
        <v>0</v>
      </c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  <c r="GB340" s="33"/>
      <c r="GC340" s="33"/>
      <c r="GD340" s="33"/>
      <c r="GE340" s="33"/>
      <c r="GF340" s="33"/>
      <c r="GG340" s="33"/>
      <c r="GH340" s="33"/>
      <c r="GI340" s="33"/>
      <c r="GJ340" s="33"/>
      <c r="GK340" s="33"/>
      <c r="GL340" s="33"/>
      <c r="GM340" s="33"/>
      <c r="GN340" s="33"/>
      <c r="GO340" s="33"/>
      <c r="GP340" s="33"/>
      <c r="GQ340" s="33"/>
      <c r="GR340" s="33"/>
      <c r="GS340" s="33"/>
      <c r="GT340" s="33"/>
      <c r="GU340" s="33"/>
      <c r="GV340" s="33"/>
      <c r="GW340" s="33"/>
      <c r="GX340" s="33"/>
      <c r="GY340" s="33"/>
      <c r="GZ340" s="33"/>
      <c r="HA340" s="33"/>
      <c r="HB340" s="33"/>
      <c r="HC340" s="33"/>
      <c r="HD340" s="33"/>
      <c r="HE340" s="33"/>
      <c r="HF340" s="33"/>
      <c r="HG340" s="33"/>
      <c r="HH340" s="33"/>
      <c r="HI340" s="33"/>
      <c r="HJ340" s="33"/>
      <c r="HK340" s="33"/>
      <c r="HL340" s="33"/>
      <c r="HM340" s="33"/>
      <c r="HN340" s="33"/>
      <c r="HO340" s="33"/>
      <c r="HP340" s="33"/>
      <c r="HQ340" s="33"/>
      <c r="HR340" s="33"/>
      <c r="HS340" s="33"/>
      <c r="HT340" s="33"/>
      <c r="HU340" s="33"/>
      <c r="HV340" s="33"/>
      <c r="HW340" s="33"/>
      <c r="HX340" s="33"/>
      <c r="HY340" s="33"/>
      <c r="HZ340" s="33"/>
      <c r="IA340" s="33"/>
      <c r="IB340" s="33"/>
      <c r="IC340" s="33"/>
      <c r="ID340" s="33"/>
      <c r="IE340" s="33"/>
      <c r="IF340" s="33"/>
      <c r="IG340" s="33"/>
      <c r="IH340" s="33"/>
      <c r="II340" s="33"/>
      <c r="IJ340" s="33"/>
      <c r="IK340" s="33"/>
      <c r="IL340" s="33"/>
      <c r="IM340" s="33"/>
      <c r="IN340" s="33"/>
      <c r="IO340" s="33"/>
      <c r="IP340" s="33"/>
      <c r="IQ340" s="33"/>
      <c r="IR340" s="33"/>
      <c r="IS340" s="33"/>
      <c r="IT340" s="33"/>
      <c r="IU340" s="33"/>
      <c r="IV340" s="33"/>
      <c r="IW340" s="33"/>
      <c r="IX340" s="33"/>
      <c r="IY340" s="33"/>
      <c r="IZ340" s="33"/>
      <c r="JA340" s="33"/>
      <c r="JB340" s="33"/>
      <c r="JC340" s="33"/>
      <c r="JD340" s="33"/>
      <c r="JE340" s="33"/>
      <c r="JF340" s="33"/>
      <c r="JG340" s="33"/>
      <c r="JH340" s="33"/>
      <c r="JI340" s="33"/>
      <c r="JJ340" s="33"/>
      <c r="JK340" s="33"/>
      <c r="JL340" s="33"/>
      <c r="JM340" s="33"/>
      <c r="JN340" s="33"/>
      <c r="JO340" s="33"/>
      <c r="JP340" s="33"/>
      <c r="JQ340" s="33"/>
      <c r="JR340" s="33"/>
      <c r="JS340" s="33"/>
      <c r="JT340" s="33"/>
      <c r="JU340" s="33"/>
      <c r="JV340" s="33"/>
      <c r="JW340" s="33"/>
      <c r="JX340" s="33"/>
      <c r="JY340" s="33"/>
      <c r="JZ340" s="33"/>
      <c r="KA340" s="33"/>
      <c r="KB340" s="33"/>
      <c r="KC340" s="33"/>
      <c r="KD340" s="33"/>
      <c r="KE340" s="33"/>
      <c r="KF340" s="33"/>
      <c r="KG340" s="33"/>
      <c r="KH340" s="33"/>
      <c r="KI340" s="33"/>
      <c r="KJ340" s="33"/>
      <c r="KK340" s="33"/>
      <c r="KL340" s="33"/>
      <c r="KM340" s="33"/>
      <c r="KN340" s="33"/>
      <c r="KO340" s="33"/>
      <c r="KP340" s="33"/>
      <c r="KQ340" s="33"/>
      <c r="KR340" s="33"/>
      <c r="KS340" s="33"/>
      <c r="KT340" s="33"/>
      <c r="KU340" s="33"/>
      <c r="KV340" s="33"/>
      <c r="KW340" s="33"/>
      <c r="KX340" s="33"/>
      <c r="KY340" s="33"/>
      <c r="KZ340" s="33"/>
      <c r="LA340" s="33"/>
      <c r="LB340" s="33"/>
      <c r="LC340" s="33"/>
      <c r="LD340" s="33"/>
      <c r="LE340" s="33"/>
      <c r="LF340" s="33"/>
      <c r="LG340" s="33"/>
      <c r="LH340" s="33"/>
      <c r="LI340" s="33"/>
      <c r="LJ340" s="33"/>
      <c r="LK340" s="33"/>
      <c r="LL340" s="33"/>
      <c r="LM340" s="33"/>
      <c r="LN340" s="33"/>
      <c r="LO340" s="33"/>
      <c r="LP340" s="33"/>
      <c r="LQ340" s="33"/>
      <c r="LR340" s="33"/>
      <c r="LS340" s="33"/>
      <c r="LT340" s="33"/>
      <c r="LU340" s="33"/>
      <c r="LV340" s="33"/>
      <c r="LW340" s="33"/>
      <c r="LX340" s="33"/>
      <c r="LY340" s="33"/>
      <c r="LZ340" s="33"/>
      <c r="MA340" s="33"/>
      <c r="MB340" s="33"/>
      <c r="MC340" s="33"/>
      <c r="MD340" s="33"/>
      <c r="ME340" s="33"/>
      <c r="MF340" s="33"/>
      <c r="MG340" s="33"/>
      <c r="MH340" s="33"/>
      <c r="MI340" s="33"/>
      <c r="MJ340" s="33"/>
      <c r="MK340" s="33"/>
      <c r="ML340" s="33"/>
      <c r="MM340" s="33"/>
      <c r="MN340" s="33"/>
      <c r="MO340" s="33"/>
      <c r="MP340" s="33"/>
      <c r="MQ340" s="33"/>
      <c r="MR340" s="33"/>
      <c r="MS340" s="33"/>
      <c r="MT340" s="33"/>
      <c r="MU340" s="33"/>
      <c r="MV340" s="33"/>
      <c r="MW340" s="33"/>
      <c r="MX340" s="33"/>
      <c r="MY340" s="33"/>
      <c r="MZ340" s="33"/>
      <c r="NA340" s="33"/>
      <c r="NB340" s="33"/>
      <c r="NC340" s="33"/>
      <c r="ND340" s="33"/>
      <c r="NE340" s="33"/>
      <c r="NF340" s="33"/>
      <c r="NG340" s="33"/>
      <c r="NH340" s="33"/>
      <c r="NI340" s="33"/>
      <c r="NJ340" s="33"/>
      <c r="NK340" s="33"/>
      <c r="NL340" s="33"/>
      <c r="NM340" s="33"/>
      <c r="NN340" s="33"/>
      <c r="NO340" s="33"/>
      <c r="NP340" s="33"/>
      <c r="NQ340" s="33"/>
      <c r="NR340" s="33"/>
      <c r="NS340" s="33"/>
      <c r="NT340" s="33"/>
      <c r="NU340" s="33"/>
      <c r="NV340" s="33"/>
      <c r="NW340" s="33"/>
      <c r="NX340" s="33"/>
      <c r="NY340" s="33"/>
      <c r="NZ340" s="33"/>
      <c r="OA340" s="33"/>
      <c r="OB340" s="33"/>
      <c r="OC340" s="33"/>
      <c r="OD340" s="33"/>
      <c r="OE340" s="33"/>
      <c r="OF340" s="33"/>
      <c r="OG340" s="33"/>
      <c r="OH340" s="33"/>
      <c r="OI340" s="33"/>
      <c r="OJ340" s="33"/>
      <c r="OK340" s="33"/>
      <c r="OL340" s="33"/>
      <c r="OM340" s="33"/>
      <c r="ON340" s="33"/>
      <c r="OO340" s="33"/>
      <c r="OP340" s="33"/>
      <c r="OQ340" s="33"/>
      <c r="OR340" s="33"/>
      <c r="OS340" s="33"/>
      <c r="OT340" s="33"/>
      <c r="OU340" s="33"/>
      <c r="OV340" s="33"/>
      <c r="OW340" s="33"/>
      <c r="OX340" s="33"/>
      <c r="OY340" s="33"/>
      <c r="OZ340" s="33"/>
      <c r="PA340" s="33"/>
      <c r="PB340" s="33"/>
      <c r="PC340" s="33"/>
      <c r="PD340" s="33"/>
      <c r="PE340" s="33"/>
      <c r="PF340" s="33"/>
      <c r="PG340" s="33"/>
      <c r="PH340" s="33"/>
      <c r="PI340" s="33"/>
      <c r="PJ340" s="33"/>
      <c r="PK340" s="33"/>
      <c r="PL340" s="33"/>
      <c r="PM340" s="33"/>
      <c r="PN340" s="33"/>
      <c r="PO340" s="33"/>
      <c r="PP340" s="33"/>
      <c r="PQ340" s="33"/>
      <c r="PR340" s="33"/>
      <c r="PS340" s="33"/>
      <c r="PT340" s="33"/>
      <c r="PU340" s="33"/>
      <c r="PV340" s="33"/>
      <c r="PW340" s="33"/>
      <c r="PX340" s="33"/>
      <c r="PY340" s="33"/>
      <c r="PZ340" s="33"/>
    </row>
    <row r="341" spans="1:442" s="34" customFormat="1">
      <c r="A341" s="35" t="s">
        <v>59</v>
      </c>
      <c r="B341" s="36" t="s">
        <v>437</v>
      </c>
      <c r="C341" s="26">
        <v>255470.54240000001</v>
      </c>
      <c r="D341" s="27">
        <v>2.4867999999999998E-4</v>
      </c>
      <c r="E341" s="27">
        <v>2.4845999999999999E-4</v>
      </c>
      <c r="F341" s="31">
        <v>3299323</v>
      </c>
      <c r="G341" s="30">
        <v>3794758</v>
      </c>
      <c r="H341" s="32">
        <v>2891377</v>
      </c>
      <c r="I341" s="31">
        <v>172267</v>
      </c>
      <c r="J341" s="30">
        <v>424535.15570271714</v>
      </c>
      <c r="K341" s="30">
        <v>596802.15570271714</v>
      </c>
      <c r="L341" s="30">
        <v>0</v>
      </c>
      <c r="M341" s="32">
        <v>596802.15570271714</v>
      </c>
      <c r="N341" s="31">
        <v>0</v>
      </c>
      <c r="O341" s="30">
        <v>0</v>
      </c>
      <c r="P341" s="30">
        <v>71172</v>
      </c>
      <c r="Q341" s="30">
        <v>56891.328418051271</v>
      </c>
      <c r="R341" s="32">
        <v>128063.32841805127</v>
      </c>
      <c r="S341" s="31">
        <v>3865</v>
      </c>
      <c r="T341" s="30">
        <v>0</v>
      </c>
      <c r="U341" s="30">
        <v>58386</v>
      </c>
      <c r="V341" s="30">
        <v>9729.5275207835948</v>
      </c>
      <c r="W341" s="29">
        <v>71980.527520783595</v>
      </c>
      <c r="X341" s="31">
        <v>43345.575946694807</v>
      </c>
      <c r="Y341" s="30">
        <v>-203.77504942712949</v>
      </c>
      <c r="Z341" s="30">
        <v>-3226</v>
      </c>
      <c r="AA341" s="30">
        <v>16167</v>
      </c>
      <c r="AB341" s="30">
        <v>0</v>
      </c>
      <c r="AC341" s="32">
        <v>0</v>
      </c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  <c r="GB341" s="33"/>
      <c r="GC341" s="33"/>
      <c r="GD341" s="33"/>
      <c r="GE341" s="33"/>
      <c r="GF341" s="33"/>
      <c r="GG341" s="33"/>
      <c r="GH341" s="33"/>
      <c r="GI341" s="33"/>
      <c r="GJ341" s="33"/>
      <c r="GK341" s="33"/>
      <c r="GL341" s="33"/>
      <c r="GM341" s="33"/>
      <c r="GN341" s="33"/>
      <c r="GO341" s="33"/>
      <c r="GP341" s="33"/>
      <c r="GQ341" s="33"/>
      <c r="GR341" s="33"/>
      <c r="GS341" s="33"/>
      <c r="GT341" s="33"/>
      <c r="GU341" s="33"/>
      <c r="GV341" s="33"/>
      <c r="GW341" s="33"/>
      <c r="GX341" s="33"/>
      <c r="GY341" s="33"/>
      <c r="GZ341" s="33"/>
      <c r="HA341" s="33"/>
      <c r="HB341" s="33"/>
      <c r="HC341" s="33"/>
      <c r="HD341" s="33"/>
      <c r="HE341" s="33"/>
      <c r="HF341" s="33"/>
      <c r="HG341" s="33"/>
      <c r="HH341" s="33"/>
      <c r="HI341" s="33"/>
      <c r="HJ341" s="33"/>
      <c r="HK341" s="33"/>
      <c r="HL341" s="33"/>
      <c r="HM341" s="33"/>
      <c r="HN341" s="33"/>
      <c r="HO341" s="33"/>
      <c r="HP341" s="33"/>
      <c r="HQ341" s="33"/>
      <c r="HR341" s="33"/>
      <c r="HS341" s="33"/>
      <c r="HT341" s="33"/>
      <c r="HU341" s="33"/>
      <c r="HV341" s="33"/>
      <c r="HW341" s="33"/>
      <c r="HX341" s="33"/>
      <c r="HY341" s="33"/>
      <c r="HZ341" s="33"/>
      <c r="IA341" s="33"/>
      <c r="IB341" s="33"/>
      <c r="IC341" s="33"/>
      <c r="ID341" s="33"/>
      <c r="IE341" s="33"/>
      <c r="IF341" s="33"/>
      <c r="IG341" s="33"/>
      <c r="IH341" s="33"/>
      <c r="II341" s="33"/>
      <c r="IJ341" s="33"/>
      <c r="IK341" s="33"/>
      <c r="IL341" s="33"/>
      <c r="IM341" s="33"/>
      <c r="IN341" s="33"/>
      <c r="IO341" s="33"/>
      <c r="IP341" s="33"/>
      <c r="IQ341" s="33"/>
      <c r="IR341" s="33"/>
      <c r="IS341" s="33"/>
      <c r="IT341" s="33"/>
      <c r="IU341" s="33"/>
      <c r="IV341" s="33"/>
      <c r="IW341" s="33"/>
      <c r="IX341" s="33"/>
      <c r="IY341" s="33"/>
      <c r="IZ341" s="33"/>
      <c r="JA341" s="33"/>
      <c r="JB341" s="33"/>
      <c r="JC341" s="33"/>
      <c r="JD341" s="33"/>
      <c r="JE341" s="33"/>
      <c r="JF341" s="33"/>
      <c r="JG341" s="33"/>
      <c r="JH341" s="33"/>
      <c r="JI341" s="33"/>
      <c r="JJ341" s="33"/>
      <c r="JK341" s="33"/>
      <c r="JL341" s="33"/>
      <c r="JM341" s="33"/>
      <c r="JN341" s="33"/>
      <c r="JO341" s="33"/>
      <c r="JP341" s="33"/>
      <c r="JQ341" s="33"/>
      <c r="JR341" s="33"/>
      <c r="JS341" s="33"/>
      <c r="JT341" s="33"/>
      <c r="JU341" s="33"/>
      <c r="JV341" s="33"/>
      <c r="JW341" s="33"/>
      <c r="JX341" s="33"/>
      <c r="JY341" s="33"/>
      <c r="JZ341" s="33"/>
      <c r="KA341" s="33"/>
      <c r="KB341" s="33"/>
      <c r="KC341" s="33"/>
      <c r="KD341" s="33"/>
      <c r="KE341" s="33"/>
      <c r="KF341" s="33"/>
      <c r="KG341" s="33"/>
      <c r="KH341" s="33"/>
      <c r="KI341" s="33"/>
      <c r="KJ341" s="33"/>
      <c r="KK341" s="33"/>
      <c r="KL341" s="33"/>
      <c r="KM341" s="33"/>
      <c r="KN341" s="33"/>
      <c r="KO341" s="33"/>
      <c r="KP341" s="33"/>
      <c r="KQ341" s="33"/>
      <c r="KR341" s="33"/>
      <c r="KS341" s="33"/>
      <c r="KT341" s="33"/>
      <c r="KU341" s="33"/>
      <c r="KV341" s="33"/>
      <c r="KW341" s="33"/>
      <c r="KX341" s="33"/>
      <c r="KY341" s="33"/>
      <c r="KZ341" s="33"/>
      <c r="LA341" s="33"/>
      <c r="LB341" s="33"/>
      <c r="LC341" s="33"/>
      <c r="LD341" s="33"/>
      <c r="LE341" s="33"/>
      <c r="LF341" s="33"/>
      <c r="LG341" s="33"/>
      <c r="LH341" s="33"/>
      <c r="LI341" s="33"/>
      <c r="LJ341" s="33"/>
      <c r="LK341" s="33"/>
      <c r="LL341" s="33"/>
      <c r="LM341" s="33"/>
      <c r="LN341" s="33"/>
      <c r="LO341" s="33"/>
      <c r="LP341" s="33"/>
      <c r="LQ341" s="33"/>
      <c r="LR341" s="33"/>
      <c r="LS341" s="33"/>
      <c r="LT341" s="33"/>
      <c r="LU341" s="33"/>
      <c r="LV341" s="33"/>
      <c r="LW341" s="33"/>
      <c r="LX341" s="33"/>
      <c r="LY341" s="33"/>
      <c r="LZ341" s="33"/>
      <c r="MA341" s="33"/>
      <c r="MB341" s="33"/>
      <c r="MC341" s="33"/>
      <c r="MD341" s="33"/>
      <c r="ME341" s="33"/>
      <c r="MF341" s="33"/>
      <c r="MG341" s="33"/>
      <c r="MH341" s="33"/>
      <c r="MI341" s="33"/>
      <c r="MJ341" s="33"/>
      <c r="MK341" s="33"/>
      <c r="ML341" s="33"/>
      <c r="MM341" s="33"/>
      <c r="MN341" s="33"/>
      <c r="MO341" s="33"/>
      <c r="MP341" s="33"/>
      <c r="MQ341" s="33"/>
      <c r="MR341" s="33"/>
      <c r="MS341" s="33"/>
      <c r="MT341" s="33"/>
      <c r="MU341" s="33"/>
      <c r="MV341" s="33"/>
      <c r="MW341" s="33"/>
      <c r="MX341" s="33"/>
      <c r="MY341" s="33"/>
      <c r="MZ341" s="33"/>
      <c r="NA341" s="33"/>
      <c r="NB341" s="33"/>
      <c r="NC341" s="33"/>
      <c r="ND341" s="33"/>
      <c r="NE341" s="33"/>
      <c r="NF341" s="33"/>
      <c r="NG341" s="33"/>
      <c r="NH341" s="33"/>
      <c r="NI341" s="33"/>
      <c r="NJ341" s="33"/>
      <c r="NK341" s="33"/>
      <c r="NL341" s="33"/>
      <c r="NM341" s="33"/>
      <c r="NN341" s="33"/>
      <c r="NO341" s="33"/>
      <c r="NP341" s="33"/>
      <c r="NQ341" s="33"/>
      <c r="NR341" s="33"/>
      <c r="NS341" s="33"/>
      <c r="NT341" s="33"/>
      <c r="NU341" s="33"/>
      <c r="NV341" s="33"/>
      <c r="NW341" s="33"/>
      <c r="NX341" s="33"/>
      <c r="NY341" s="33"/>
      <c r="NZ341" s="33"/>
      <c r="OA341" s="33"/>
      <c r="OB341" s="33"/>
      <c r="OC341" s="33"/>
      <c r="OD341" s="33"/>
      <c r="OE341" s="33"/>
      <c r="OF341" s="33"/>
      <c r="OG341" s="33"/>
      <c r="OH341" s="33"/>
      <c r="OI341" s="33"/>
      <c r="OJ341" s="33"/>
      <c r="OK341" s="33"/>
      <c r="OL341" s="33"/>
      <c r="OM341" s="33"/>
      <c r="ON341" s="33"/>
      <c r="OO341" s="33"/>
      <c r="OP341" s="33"/>
      <c r="OQ341" s="33"/>
      <c r="OR341" s="33"/>
      <c r="OS341" s="33"/>
      <c r="OT341" s="33"/>
      <c r="OU341" s="33"/>
      <c r="OV341" s="33"/>
      <c r="OW341" s="33"/>
      <c r="OX341" s="33"/>
      <c r="OY341" s="33"/>
      <c r="OZ341" s="33"/>
      <c r="PA341" s="33"/>
      <c r="PB341" s="33"/>
      <c r="PC341" s="33"/>
      <c r="PD341" s="33"/>
      <c r="PE341" s="33"/>
      <c r="PF341" s="33"/>
      <c r="PG341" s="33"/>
      <c r="PH341" s="33"/>
      <c r="PI341" s="33"/>
      <c r="PJ341" s="33"/>
      <c r="PK341" s="33"/>
      <c r="PL341" s="33"/>
      <c r="PM341" s="33"/>
      <c r="PN341" s="33"/>
      <c r="PO341" s="33"/>
      <c r="PP341" s="33"/>
      <c r="PQ341" s="33"/>
      <c r="PR341" s="33"/>
      <c r="PS341" s="33"/>
      <c r="PT341" s="33"/>
      <c r="PU341" s="33"/>
      <c r="PV341" s="33"/>
      <c r="PW341" s="33"/>
      <c r="PX341" s="33"/>
      <c r="PY341" s="33"/>
      <c r="PZ341" s="33"/>
    </row>
    <row r="342" spans="1:442" s="34" customFormat="1">
      <c r="A342" s="35" t="s">
        <v>60</v>
      </c>
      <c r="B342" s="36" t="s">
        <v>138</v>
      </c>
      <c r="C342" s="26">
        <v>0</v>
      </c>
      <c r="D342" s="27">
        <v>0</v>
      </c>
      <c r="E342" s="27">
        <v>0</v>
      </c>
      <c r="F342" s="31">
        <v>0</v>
      </c>
      <c r="G342" s="30">
        <v>0</v>
      </c>
      <c r="H342" s="32">
        <v>0</v>
      </c>
      <c r="I342" s="31">
        <v>0</v>
      </c>
      <c r="J342" s="30">
        <v>0</v>
      </c>
      <c r="K342" s="30">
        <v>0</v>
      </c>
      <c r="L342" s="30">
        <v>0</v>
      </c>
      <c r="M342" s="32">
        <v>0</v>
      </c>
      <c r="N342" s="31">
        <v>0</v>
      </c>
      <c r="O342" s="30">
        <v>0</v>
      </c>
      <c r="P342" s="30">
        <v>0</v>
      </c>
      <c r="Q342" s="30">
        <v>0</v>
      </c>
      <c r="R342" s="32">
        <v>0</v>
      </c>
      <c r="S342" s="31">
        <v>0</v>
      </c>
      <c r="T342" s="30">
        <v>0</v>
      </c>
      <c r="U342" s="30">
        <v>0</v>
      </c>
      <c r="V342" s="30">
        <v>0</v>
      </c>
      <c r="W342" s="29">
        <v>0</v>
      </c>
      <c r="X342" s="31">
        <v>0</v>
      </c>
      <c r="Y342" s="30">
        <v>0</v>
      </c>
      <c r="Z342" s="30">
        <v>0</v>
      </c>
      <c r="AA342" s="30">
        <v>0</v>
      </c>
      <c r="AB342" s="30">
        <v>0</v>
      </c>
      <c r="AC342" s="32">
        <v>0</v>
      </c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3"/>
      <c r="HI342" s="33"/>
      <c r="HJ342" s="33"/>
      <c r="HK342" s="33"/>
      <c r="HL342" s="33"/>
      <c r="HM342" s="33"/>
      <c r="HN342" s="33"/>
      <c r="HO342" s="33"/>
      <c r="HP342" s="33"/>
      <c r="HQ342" s="33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  <c r="IP342" s="33"/>
      <c r="IQ342" s="33"/>
      <c r="IR342" s="33"/>
      <c r="IS342" s="33"/>
      <c r="IT342" s="33"/>
      <c r="IU342" s="33"/>
      <c r="IV342" s="33"/>
      <c r="IW342" s="33"/>
      <c r="IX342" s="33"/>
      <c r="IY342" s="33"/>
      <c r="IZ342" s="33"/>
      <c r="JA342" s="33"/>
      <c r="JB342" s="33"/>
      <c r="JC342" s="33"/>
      <c r="JD342" s="33"/>
      <c r="JE342" s="33"/>
      <c r="JF342" s="33"/>
      <c r="JG342" s="33"/>
      <c r="JH342" s="33"/>
      <c r="JI342" s="33"/>
      <c r="JJ342" s="33"/>
      <c r="JK342" s="33"/>
      <c r="JL342" s="33"/>
      <c r="JM342" s="33"/>
      <c r="JN342" s="33"/>
      <c r="JO342" s="33"/>
      <c r="JP342" s="33"/>
      <c r="JQ342" s="33"/>
      <c r="JR342" s="33"/>
      <c r="JS342" s="33"/>
      <c r="JT342" s="33"/>
      <c r="JU342" s="33"/>
      <c r="JV342" s="33"/>
      <c r="JW342" s="33"/>
      <c r="JX342" s="33"/>
      <c r="JY342" s="33"/>
      <c r="JZ342" s="33"/>
      <c r="KA342" s="33"/>
      <c r="KB342" s="33"/>
      <c r="KC342" s="33"/>
      <c r="KD342" s="33"/>
      <c r="KE342" s="33"/>
      <c r="KF342" s="33"/>
      <c r="KG342" s="33"/>
      <c r="KH342" s="33"/>
      <c r="KI342" s="33"/>
      <c r="KJ342" s="33"/>
      <c r="KK342" s="33"/>
      <c r="KL342" s="33"/>
      <c r="KM342" s="33"/>
      <c r="KN342" s="33"/>
      <c r="KO342" s="33"/>
      <c r="KP342" s="33"/>
      <c r="KQ342" s="33"/>
      <c r="KR342" s="33"/>
      <c r="KS342" s="33"/>
      <c r="KT342" s="33"/>
      <c r="KU342" s="33"/>
      <c r="KV342" s="33"/>
      <c r="KW342" s="33"/>
      <c r="KX342" s="33"/>
      <c r="KY342" s="33"/>
      <c r="KZ342" s="33"/>
      <c r="LA342" s="33"/>
      <c r="LB342" s="33"/>
      <c r="LC342" s="33"/>
      <c r="LD342" s="33"/>
      <c r="LE342" s="33"/>
      <c r="LF342" s="33"/>
      <c r="LG342" s="33"/>
      <c r="LH342" s="33"/>
      <c r="LI342" s="33"/>
      <c r="LJ342" s="33"/>
      <c r="LK342" s="33"/>
      <c r="LL342" s="33"/>
      <c r="LM342" s="33"/>
      <c r="LN342" s="33"/>
      <c r="LO342" s="33"/>
      <c r="LP342" s="33"/>
      <c r="LQ342" s="33"/>
      <c r="LR342" s="33"/>
      <c r="LS342" s="33"/>
      <c r="LT342" s="33"/>
      <c r="LU342" s="33"/>
      <c r="LV342" s="33"/>
      <c r="LW342" s="33"/>
      <c r="LX342" s="33"/>
      <c r="LY342" s="33"/>
      <c r="LZ342" s="33"/>
      <c r="MA342" s="33"/>
      <c r="MB342" s="33"/>
      <c r="MC342" s="33"/>
      <c r="MD342" s="33"/>
      <c r="ME342" s="33"/>
      <c r="MF342" s="33"/>
      <c r="MG342" s="33"/>
      <c r="MH342" s="33"/>
      <c r="MI342" s="33"/>
      <c r="MJ342" s="33"/>
      <c r="MK342" s="33"/>
      <c r="ML342" s="33"/>
      <c r="MM342" s="33"/>
      <c r="MN342" s="33"/>
      <c r="MO342" s="33"/>
      <c r="MP342" s="33"/>
      <c r="MQ342" s="33"/>
      <c r="MR342" s="33"/>
      <c r="MS342" s="33"/>
      <c r="MT342" s="33"/>
      <c r="MU342" s="33"/>
      <c r="MV342" s="33"/>
      <c r="MW342" s="33"/>
      <c r="MX342" s="33"/>
      <c r="MY342" s="33"/>
      <c r="MZ342" s="33"/>
      <c r="NA342" s="33"/>
      <c r="NB342" s="33"/>
      <c r="NC342" s="33"/>
      <c r="ND342" s="33"/>
      <c r="NE342" s="33"/>
      <c r="NF342" s="33"/>
      <c r="NG342" s="33"/>
      <c r="NH342" s="33"/>
      <c r="NI342" s="33"/>
      <c r="NJ342" s="33"/>
      <c r="NK342" s="33"/>
      <c r="NL342" s="33"/>
      <c r="NM342" s="33"/>
      <c r="NN342" s="33"/>
      <c r="NO342" s="33"/>
      <c r="NP342" s="33"/>
      <c r="NQ342" s="33"/>
      <c r="NR342" s="33"/>
      <c r="NS342" s="33"/>
      <c r="NT342" s="33"/>
      <c r="NU342" s="33"/>
      <c r="NV342" s="33"/>
      <c r="NW342" s="33"/>
      <c r="NX342" s="33"/>
      <c r="NY342" s="33"/>
      <c r="NZ342" s="33"/>
      <c r="OA342" s="33"/>
      <c r="OB342" s="33"/>
      <c r="OC342" s="33"/>
      <c r="OD342" s="33"/>
      <c r="OE342" s="33"/>
      <c r="OF342" s="33"/>
      <c r="OG342" s="33"/>
      <c r="OH342" s="33"/>
      <c r="OI342" s="33"/>
      <c r="OJ342" s="33"/>
      <c r="OK342" s="33"/>
      <c r="OL342" s="33"/>
      <c r="OM342" s="33"/>
      <c r="ON342" s="33"/>
      <c r="OO342" s="33"/>
      <c r="OP342" s="33"/>
      <c r="OQ342" s="33"/>
      <c r="OR342" s="33"/>
      <c r="OS342" s="33"/>
      <c r="OT342" s="33"/>
      <c r="OU342" s="33"/>
      <c r="OV342" s="33"/>
      <c r="OW342" s="33"/>
      <c r="OX342" s="33"/>
      <c r="OY342" s="33"/>
      <c r="OZ342" s="33"/>
      <c r="PA342" s="33"/>
      <c r="PB342" s="33"/>
      <c r="PC342" s="33"/>
      <c r="PD342" s="33"/>
      <c r="PE342" s="33"/>
      <c r="PF342" s="33"/>
      <c r="PG342" s="33"/>
      <c r="PH342" s="33"/>
      <c r="PI342" s="33"/>
      <c r="PJ342" s="33"/>
      <c r="PK342" s="33"/>
      <c r="PL342" s="33"/>
      <c r="PM342" s="33"/>
      <c r="PN342" s="33"/>
      <c r="PO342" s="33"/>
      <c r="PP342" s="33"/>
      <c r="PQ342" s="33"/>
      <c r="PR342" s="33"/>
      <c r="PS342" s="33"/>
      <c r="PT342" s="33"/>
      <c r="PU342" s="33"/>
      <c r="PV342" s="33"/>
      <c r="PW342" s="33"/>
      <c r="PX342" s="33"/>
      <c r="PY342" s="33"/>
      <c r="PZ342" s="33"/>
    </row>
    <row r="343" spans="1:442" s="34" customFormat="1">
      <c r="A343" s="35" t="s">
        <v>61</v>
      </c>
      <c r="B343" s="36" t="s">
        <v>438</v>
      </c>
      <c r="C343" s="26">
        <v>54211.745600000002</v>
      </c>
      <c r="D343" s="27">
        <v>5.2779999999999999E-5</v>
      </c>
      <c r="E343" s="27">
        <v>5.2710000000000002E-5</v>
      </c>
      <c r="F343" s="31">
        <v>700250</v>
      </c>
      <c r="G343" s="30">
        <v>805402</v>
      </c>
      <c r="H343" s="32">
        <v>613668</v>
      </c>
      <c r="I343" s="31">
        <v>36562</v>
      </c>
      <c r="J343" s="30">
        <v>-15074.281732126845</v>
      </c>
      <c r="K343" s="30">
        <v>21487.718267873155</v>
      </c>
      <c r="L343" s="30">
        <v>0</v>
      </c>
      <c r="M343" s="32">
        <v>21487.718267873155</v>
      </c>
      <c r="N343" s="31">
        <v>0</v>
      </c>
      <c r="O343" s="30">
        <v>0</v>
      </c>
      <c r="P343" s="30">
        <v>15106</v>
      </c>
      <c r="Q343" s="30">
        <v>0</v>
      </c>
      <c r="R343" s="32">
        <v>15106</v>
      </c>
      <c r="S343" s="31">
        <v>820</v>
      </c>
      <c r="T343" s="30">
        <v>0</v>
      </c>
      <c r="U343" s="30">
        <v>12392</v>
      </c>
      <c r="V343" s="30">
        <v>4377.9432160642909</v>
      </c>
      <c r="W343" s="29">
        <v>17589.94321606429</v>
      </c>
      <c r="X343" s="31">
        <v>-5190.5103139832017</v>
      </c>
      <c r="Y343" s="30">
        <v>-40.432902081089438</v>
      </c>
      <c r="Z343" s="30">
        <v>-685</v>
      </c>
      <c r="AA343" s="30">
        <v>3432</v>
      </c>
      <c r="AB343" s="30">
        <v>0</v>
      </c>
      <c r="AC343" s="32">
        <v>0</v>
      </c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  <c r="FV343" s="33"/>
      <c r="FW343" s="33"/>
      <c r="FX343" s="33"/>
      <c r="FY343" s="33"/>
      <c r="FZ343" s="33"/>
      <c r="GA343" s="33"/>
      <c r="GB343" s="33"/>
      <c r="GC343" s="33"/>
      <c r="GD343" s="33"/>
      <c r="GE343" s="33"/>
      <c r="GF343" s="33"/>
      <c r="GG343" s="33"/>
      <c r="GH343" s="33"/>
      <c r="GI343" s="33"/>
      <c r="GJ343" s="33"/>
      <c r="GK343" s="33"/>
      <c r="GL343" s="33"/>
      <c r="GM343" s="33"/>
      <c r="GN343" s="33"/>
      <c r="GO343" s="33"/>
      <c r="GP343" s="33"/>
      <c r="GQ343" s="33"/>
      <c r="GR343" s="33"/>
      <c r="GS343" s="33"/>
      <c r="GT343" s="33"/>
      <c r="GU343" s="33"/>
      <c r="GV343" s="33"/>
      <c r="GW343" s="33"/>
      <c r="GX343" s="33"/>
      <c r="GY343" s="33"/>
      <c r="GZ343" s="33"/>
      <c r="HA343" s="33"/>
      <c r="HB343" s="33"/>
      <c r="HC343" s="33"/>
      <c r="HD343" s="33"/>
      <c r="HE343" s="33"/>
      <c r="HF343" s="33"/>
      <c r="HG343" s="33"/>
      <c r="HH343" s="33"/>
      <c r="HI343" s="33"/>
      <c r="HJ343" s="33"/>
      <c r="HK343" s="33"/>
      <c r="HL343" s="33"/>
      <c r="HM343" s="33"/>
      <c r="HN343" s="33"/>
      <c r="HO343" s="33"/>
      <c r="HP343" s="33"/>
      <c r="HQ343" s="33"/>
      <c r="HR343" s="33"/>
      <c r="HS343" s="33"/>
      <c r="HT343" s="33"/>
      <c r="HU343" s="33"/>
      <c r="HV343" s="33"/>
      <c r="HW343" s="33"/>
      <c r="HX343" s="33"/>
      <c r="HY343" s="33"/>
      <c r="HZ343" s="33"/>
      <c r="IA343" s="33"/>
      <c r="IB343" s="33"/>
      <c r="IC343" s="33"/>
      <c r="ID343" s="33"/>
      <c r="IE343" s="33"/>
      <c r="IF343" s="33"/>
      <c r="IG343" s="33"/>
      <c r="IH343" s="33"/>
      <c r="II343" s="33"/>
      <c r="IJ343" s="33"/>
      <c r="IK343" s="33"/>
      <c r="IL343" s="33"/>
      <c r="IM343" s="33"/>
      <c r="IN343" s="33"/>
      <c r="IO343" s="33"/>
      <c r="IP343" s="33"/>
      <c r="IQ343" s="33"/>
      <c r="IR343" s="33"/>
      <c r="IS343" s="33"/>
      <c r="IT343" s="33"/>
      <c r="IU343" s="33"/>
      <c r="IV343" s="33"/>
      <c r="IW343" s="33"/>
      <c r="IX343" s="33"/>
      <c r="IY343" s="33"/>
      <c r="IZ343" s="33"/>
      <c r="JA343" s="33"/>
      <c r="JB343" s="33"/>
      <c r="JC343" s="33"/>
      <c r="JD343" s="33"/>
      <c r="JE343" s="33"/>
      <c r="JF343" s="33"/>
      <c r="JG343" s="33"/>
      <c r="JH343" s="33"/>
      <c r="JI343" s="33"/>
      <c r="JJ343" s="33"/>
      <c r="JK343" s="33"/>
      <c r="JL343" s="33"/>
      <c r="JM343" s="33"/>
      <c r="JN343" s="33"/>
      <c r="JO343" s="33"/>
      <c r="JP343" s="33"/>
      <c r="JQ343" s="33"/>
      <c r="JR343" s="33"/>
      <c r="JS343" s="33"/>
      <c r="JT343" s="33"/>
      <c r="JU343" s="33"/>
      <c r="JV343" s="33"/>
      <c r="JW343" s="33"/>
      <c r="JX343" s="33"/>
      <c r="JY343" s="33"/>
      <c r="JZ343" s="33"/>
      <c r="KA343" s="33"/>
      <c r="KB343" s="33"/>
      <c r="KC343" s="33"/>
      <c r="KD343" s="33"/>
      <c r="KE343" s="33"/>
      <c r="KF343" s="33"/>
      <c r="KG343" s="33"/>
      <c r="KH343" s="33"/>
      <c r="KI343" s="33"/>
      <c r="KJ343" s="33"/>
      <c r="KK343" s="33"/>
      <c r="KL343" s="33"/>
      <c r="KM343" s="33"/>
      <c r="KN343" s="33"/>
      <c r="KO343" s="33"/>
      <c r="KP343" s="33"/>
      <c r="KQ343" s="33"/>
      <c r="KR343" s="33"/>
      <c r="KS343" s="33"/>
      <c r="KT343" s="33"/>
      <c r="KU343" s="33"/>
      <c r="KV343" s="33"/>
      <c r="KW343" s="33"/>
      <c r="KX343" s="33"/>
      <c r="KY343" s="33"/>
      <c r="KZ343" s="33"/>
      <c r="LA343" s="33"/>
      <c r="LB343" s="33"/>
      <c r="LC343" s="33"/>
      <c r="LD343" s="33"/>
      <c r="LE343" s="33"/>
      <c r="LF343" s="33"/>
      <c r="LG343" s="33"/>
      <c r="LH343" s="33"/>
      <c r="LI343" s="33"/>
      <c r="LJ343" s="33"/>
      <c r="LK343" s="33"/>
      <c r="LL343" s="33"/>
      <c r="LM343" s="33"/>
      <c r="LN343" s="33"/>
      <c r="LO343" s="33"/>
      <c r="LP343" s="33"/>
      <c r="LQ343" s="33"/>
      <c r="LR343" s="33"/>
      <c r="LS343" s="33"/>
      <c r="LT343" s="33"/>
      <c r="LU343" s="33"/>
      <c r="LV343" s="33"/>
      <c r="LW343" s="33"/>
      <c r="LX343" s="33"/>
      <c r="LY343" s="33"/>
      <c r="LZ343" s="33"/>
      <c r="MA343" s="33"/>
      <c r="MB343" s="33"/>
      <c r="MC343" s="33"/>
      <c r="MD343" s="33"/>
      <c r="ME343" s="33"/>
      <c r="MF343" s="33"/>
      <c r="MG343" s="33"/>
      <c r="MH343" s="33"/>
      <c r="MI343" s="33"/>
      <c r="MJ343" s="33"/>
      <c r="MK343" s="33"/>
      <c r="ML343" s="33"/>
      <c r="MM343" s="33"/>
      <c r="MN343" s="33"/>
      <c r="MO343" s="33"/>
      <c r="MP343" s="33"/>
      <c r="MQ343" s="33"/>
      <c r="MR343" s="33"/>
      <c r="MS343" s="33"/>
      <c r="MT343" s="33"/>
      <c r="MU343" s="33"/>
      <c r="MV343" s="33"/>
      <c r="MW343" s="33"/>
      <c r="MX343" s="33"/>
      <c r="MY343" s="33"/>
      <c r="MZ343" s="33"/>
      <c r="NA343" s="33"/>
      <c r="NB343" s="33"/>
      <c r="NC343" s="33"/>
      <c r="ND343" s="33"/>
      <c r="NE343" s="33"/>
      <c r="NF343" s="33"/>
      <c r="NG343" s="33"/>
      <c r="NH343" s="33"/>
      <c r="NI343" s="33"/>
      <c r="NJ343" s="33"/>
      <c r="NK343" s="33"/>
      <c r="NL343" s="33"/>
      <c r="NM343" s="33"/>
      <c r="NN343" s="33"/>
      <c r="NO343" s="33"/>
      <c r="NP343" s="33"/>
      <c r="NQ343" s="33"/>
      <c r="NR343" s="33"/>
      <c r="NS343" s="33"/>
      <c r="NT343" s="33"/>
      <c r="NU343" s="33"/>
      <c r="NV343" s="33"/>
      <c r="NW343" s="33"/>
      <c r="NX343" s="33"/>
      <c r="NY343" s="33"/>
      <c r="NZ343" s="33"/>
      <c r="OA343" s="33"/>
      <c r="OB343" s="33"/>
      <c r="OC343" s="33"/>
      <c r="OD343" s="33"/>
      <c r="OE343" s="33"/>
      <c r="OF343" s="33"/>
      <c r="OG343" s="33"/>
      <c r="OH343" s="33"/>
      <c r="OI343" s="33"/>
      <c r="OJ343" s="33"/>
      <c r="OK343" s="33"/>
      <c r="OL343" s="33"/>
      <c r="OM343" s="33"/>
      <c r="ON343" s="33"/>
      <c r="OO343" s="33"/>
      <c r="OP343" s="33"/>
      <c r="OQ343" s="33"/>
      <c r="OR343" s="33"/>
      <c r="OS343" s="33"/>
      <c r="OT343" s="33"/>
      <c r="OU343" s="33"/>
      <c r="OV343" s="33"/>
      <c r="OW343" s="33"/>
      <c r="OX343" s="33"/>
      <c r="OY343" s="33"/>
      <c r="OZ343" s="33"/>
      <c r="PA343" s="33"/>
      <c r="PB343" s="33"/>
      <c r="PC343" s="33"/>
      <c r="PD343" s="33"/>
      <c r="PE343" s="33"/>
      <c r="PF343" s="33"/>
      <c r="PG343" s="33"/>
      <c r="PH343" s="33"/>
      <c r="PI343" s="33"/>
      <c r="PJ343" s="33"/>
      <c r="PK343" s="33"/>
      <c r="PL343" s="33"/>
      <c r="PM343" s="33"/>
      <c r="PN343" s="33"/>
      <c r="PO343" s="33"/>
      <c r="PP343" s="33"/>
      <c r="PQ343" s="33"/>
      <c r="PR343" s="33"/>
      <c r="PS343" s="33"/>
      <c r="PT343" s="33"/>
      <c r="PU343" s="33"/>
      <c r="PV343" s="33"/>
      <c r="PW343" s="33"/>
      <c r="PX343" s="33"/>
      <c r="PY343" s="33"/>
      <c r="PZ343" s="33"/>
    </row>
    <row r="344" spans="1:442" s="34" customFormat="1">
      <c r="A344" s="35" t="s">
        <v>62</v>
      </c>
      <c r="B344" s="36" t="s">
        <v>139</v>
      </c>
      <c r="C344" s="26">
        <v>20943.9172</v>
      </c>
      <c r="D344" s="27">
        <v>2.0360000000000002E-5</v>
      </c>
      <c r="E344" s="27">
        <v>2.018E-5</v>
      </c>
      <c r="F344" s="31">
        <v>270123</v>
      </c>
      <c r="G344" s="30">
        <v>310685</v>
      </c>
      <c r="H344" s="32">
        <v>236724</v>
      </c>
      <c r="I344" s="31">
        <v>14104</v>
      </c>
      <c r="J344" s="30">
        <v>-20968.175683738657</v>
      </c>
      <c r="K344" s="30">
        <v>-6864.1756837386565</v>
      </c>
      <c r="L344" s="30">
        <v>0</v>
      </c>
      <c r="M344" s="32">
        <v>-6864.1756837386565</v>
      </c>
      <c r="N344" s="31">
        <v>0</v>
      </c>
      <c r="O344" s="30">
        <v>0</v>
      </c>
      <c r="P344" s="30">
        <v>5827</v>
      </c>
      <c r="Q344" s="30">
        <v>334.51377088337733</v>
      </c>
      <c r="R344" s="32">
        <v>6161.5137708833772</v>
      </c>
      <c r="S344" s="31">
        <v>316</v>
      </c>
      <c r="T344" s="30">
        <v>0</v>
      </c>
      <c r="U344" s="30">
        <v>4780</v>
      </c>
      <c r="V344" s="30">
        <v>3759.298622687556</v>
      </c>
      <c r="W344" s="29">
        <v>8855.2986226875564</v>
      </c>
      <c r="X344" s="31">
        <v>-3759.3439453509113</v>
      </c>
      <c r="Y344" s="30">
        <v>5.5590935467328952</v>
      </c>
      <c r="Z344" s="30">
        <v>-264</v>
      </c>
      <c r="AA344" s="30">
        <v>1324</v>
      </c>
      <c r="AB344" s="30">
        <v>0</v>
      </c>
      <c r="AC344" s="32">
        <v>0</v>
      </c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  <c r="IU344" s="33"/>
      <c r="IV344" s="33"/>
      <c r="IW344" s="33"/>
      <c r="IX344" s="33"/>
      <c r="IY344" s="33"/>
      <c r="IZ344" s="33"/>
      <c r="JA344" s="33"/>
      <c r="JB344" s="33"/>
      <c r="JC344" s="33"/>
      <c r="JD344" s="33"/>
      <c r="JE344" s="33"/>
      <c r="JF344" s="33"/>
      <c r="JG344" s="33"/>
      <c r="JH344" s="33"/>
      <c r="JI344" s="33"/>
      <c r="JJ344" s="33"/>
      <c r="JK344" s="33"/>
      <c r="JL344" s="33"/>
      <c r="JM344" s="33"/>
      <c r="JN344" s="33"/>
      <c r="JO344" s="33"/>
      <c r="JP344" s="33"/>
      <c r="JQ344" s="33"/>
      <c r="JR344" s="33"/>
      <c r="JS344" s="33"/>
      <c r="JT344" s="33"/>
      <c r="JU344" s="33"/>
      <c r="JV344" s="33"/>
      <c r="JW344" s="33"/>
      <c r="JX344" s="33"/>
      <c r="JY344" s="33"/>
      <c r="JZ344" s="33"/>
      <c r="KA344" s="33"/>
      <c r="KB344" s="33"/>
      <c r="KC344" s="33"/>
      <c r="KD344" s="33"/>
      <c r="KE344" s="33"/>
      <c r="KF344" s="33"/>
      <c r="KG344" s="33"/>
      <c r="KH344" s="33"/>
      <c r="KI344" s="33"/>
      <c r="KJ344" s="33"/>
      <c r="KK344" s="33"/>
      <c r="KL344" s="33"/>
      <c r="KM344" s="33"/>
      <c r="KN344" s="33"/>
      <c r="KO344" s="33"/>
      <c r="KP344" s="33"/>
      <c r="KQ344" s="33"/>
      <c r="KR344" s="33"/>
      <c r="KS344" s="33"/>
      <c r="KT344" s="33"/>
      <c r="KU344" s="33"/>
      <c r="KV344" s="33"/>
      <c r="KW344" s="33"/>
      <c r="KX344" s="33"/>
      <c r="KY344" s="33"/>
      <c r="KZ344" s="33"/>
      <c r="LA344" s="33"/>
      <c r="LB344" s="33"/>
      <c r="LC344" s="33"/>
      <c r="LD344" s="33"/>
      <c r="LE344" s="33"/>
      <c r="LF344" s="33"/>
      <c r="LG344" s="33"/>
      <c r="LH344" s="33"/>
      <c r="LI344" s="33"/>
      <c r="LJ344" s="33"/>
      <c r="LK344" s="33"/>
      <c r="LL344" s="33"/>
      <c r="LM344" s="33"/>
      <c r="LN344" s="33"/>
      <c r="LO344" s="33"/>
      <c r="LP344" s="33"/>
      <c r="LQ344" s="33"/>
      <c r="LR344" s="33"/>
      <c r="LS344" s="33"/>
      <c r="LT344" s="33"/>
      <c r="LU344" s="33"/>
      <c r="LV344" s="33"/>
      <c r="LW344" s="33"/>
      <c r="LX344" s="33"/>
      <c r="LY344" s="33"/>
      <c r="LZ344" s="33"/>
      <c r="MA344" s="33"/>
      <c r="MB344" s="33"/>
      <c r="MC344" s="33"/>
      <c r="MD344" s="33"/>
      <c r="ME344" s="33"/>
      <c r="MF344" s="33"/>
      <c r="MG344" s="33"/>
      <c r="MH344" s="33"/>
      <c r="MI344" s="33"/>
      <c r="MJ344" s="33"/>
      <c r="MK344" s="33"/>
      <c r="ML344" s="33"/>
      <c r="MM344" s="33"/>
      <c r="MN344" s="33"/>
      <c r="MO344" s="33"/>
      <c r="MP344" s="33"/>
      <c r="MQ344" s="33"/>
      <c r="MR344" s="33"/>
      <c r="MS344" s="33"/>
      <c r="MT344" s="33"/>
      <c r="MU344" s="33"/>
      <c r="MV344" s="33"/>
      <c r="MW344" s="33"/>
      <c r="MX344" s="33"/>
      <c r="MY344" s="33"/>
      <c r="MZ344" s="33"/>
      <c r="NA344" s="33"/>
      <c r="NB344" s="33"/>
      <c r="NC344" s="33"/>
      <c r="ND344" s="33"/>
      <c r="NE344" s="33"/>
      <c r="NF344" s="33"/>
      <c r="NG344" s="33"/>
      <c r="NH344" s="33"/>
      <c r="NI344" s="33"/>
      <c r="NJ344" s="33"/>
      <c r="NK344" s="33"/>
      <c r="NL344" s="33"/>
      <c r="NM344" s="33"/>
      <c r="NN344" s="33"/>
      <c r="NO344" s="33"/>
      <c r="NP344" s="33"/>
      <c r="NQ344" s="33"/>
      <c r="NR344" s="33"/>
      <c r="NS344" s="33"/>
      <c r="NT344" s="33"/>
      <c r="NU344" s="33"/>
      <c r="NV344" s="33"/>
      <c r="NW344" s="33"/>
      <c r="NX344" s="33"/>
      <c r="NY344" s="33"/>
      <c r="NZ344" s="33"/>
      <c r="OA344" s="33"/>
      <c r="OB344" s="33"/>
      <c r="OC344" s="33"/>
      <c r="OD344" s="33"/>
      <c r="OE344" s="33"/>
      <c r="OF344" s="33"/>
      <c r="OG344" s="33"/>
      <c r="OH344" s="33"/>
      <c r="OI344" s="33"/>
      <c r="OJ344" s="33"/>
      <c r="OK344" s="33"/>
      <c r="OL344" s="33"/>
      <c r="OM344" s="33"/>
      <c r="ON344" s="33"/>
      <c r="OO344" s="33"/>
      <c r="OP344" s="33"/>
      <c r="OQ344" s="33"/>
      <c r="OR344" s="33"/>
      <c r="OS344" s="33"/>
      <c r="OT344" s="33"/>
      <c r="OU344" s="33"/>
      <c r="OV344" s="33"/>
      <c r="OW344" s="33"/>
      <c r="OX344" s="33"/>
      <c r="OY344" s="33"/>
      <c r="OZ344" s="33"/>
      <c r="PA344" s="33"/>
      <c r="PB344" s="33"/>
      <c r="PC344" s="33"/>
      <c r="PD344" s="33"/>
      <c r="PE344" s="33"/>
      <c r="PF344" s="33"/>
      <c r="PG344" s="33"/>
      <c r="PH344" s="33"/>
      <c r="PI344" s="33"/>
      <c r="PJ344" s="33"/>
      <c r="PK344" s="33"/>
      <c r="PL344" s="33"/>
      <c r="PM344" s="33"/>
      <c r="PN344" s="33"/>
      <c r="PO344" s="33"/>
      <c r="PP344" s="33"/>
      <c r="PQ344" s="33"/>
      <c r="PR344" s="33"/>
      <c r="PS344" s="33"/>
      <c r="PT344" s="33"/>
      <c r="PU344" s="33"/>
      <c r="PV344" s="33"/>
      <c r="PW344" s="33"/>
      <c r="PX344" s="33"/>
      <c r="PY344" s="33"/>
      <c r="PZ344" s="33"/>
    </row>
    <row r="345" spans="1:442" s="34" customFormat="1">
      <c r="A345" s="35" t="s">
        <v>63</v>
      </c>
      <c r="B345" s="36" t="s">
        <v>439</v>
      </c>
      <c r="C345" s="26">
        <v>173270.3952</v>
      </c>
      <c r="D345" s="27">
        <v>1.6866E-4</v>
      </c>
      <c r="E345" s="27">
        <v>1.6814999999999999E-4</v>
      </c>
      <c r="F345" s="31">
        <v>2237670</v>
      </c>
      <c r="G345" s="30">
        <v>2573684</v>
      </c>
      <c r="H345" s="32">
        <v>1960993</v>
      </c>
      <c r="I345" s="31">
        <v>116835</v>
      </c>
      <c r="J345" s="30">
        <v>282275.10595038463</v>
      </c>
      <c r="K345" s="30">
        <v>399110.10595038463</v>
      </c>
      <c r="L345" s="30">
        <v>0</v>
      </c>
      <c r="M345" s="32">
        <v>399110.10595038463</v>
      </c>
      <c r="N345" s="31">
        <v>0</v>
      </c>
      <c r="O345" s="30">
        <v>0</v>
      </c>
      <c r="P345" s="30">
        <v>48270</v>
      </c>
      <c r="Q345" s="30">
        <v>37323.640234991974</v>
      </c>
      <c r="R345" s="32">
        <v>85593.640234991966</v>
      </c>
      <c r="S345" s="31">
        <v>2621</v>
      </c>
      <c r="T345" s="30">
        <v>0</v>
      </c>
      <c r="U345" s="30">
        <v>39598</v>
      </c>
      <c r="V345" s="30">
        <v>4108.4885461873828</v>
      </c>
      <c r="W345" s="29">
        <v>46327.488546187386</v>
      </c>
      <c r="X345" s="31">
        <v>30577.71028774944</v>
      </c>
      <c r="Y345" s="30">
        <v>-89.558598944850715</v>
      </c>
      <c r="Z345" s="30">
        <v>-2188</v>
      </c>
      <c r="AA345" s="30">
        <v>10966</v>
      </c>
      <c r="AB345" s="30">
        <v>0</v>
      </c>
      <c r="AC345" s="32">
        <v>0</v>
      </c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  <c r="EO345" s="33"/>
      <c r="EP345" s="33"/>
      <c r="EQ345" s="33"/>
      <c r="ER345" s="33"/>
      <c r="ES345" s="33"/>
      <c r="ET345" s="33"/>
      <c r="EU345" s="33"/>
      <c r="EV345" s="33"/>
      <c r="EW345" s="33"/>
      <c r="EX345" s="33"/>
      <c r="EY345" s="33"/>
      <c r="EZ345" s="33"/>
      <c r="FA345" s="33"/>
      <c r="FB345" s="33"/>
      <c r="FC345" s="33"/>
      <c r="FD345" s="33"/>
      <c r="FE345" s="33"/>
      <c r="FF345" s="33"/>
      <c r="FG345" s="33"/>
      <c r="FH345" s="33"/>
      <c r="FI345" s="33"/>
      <c r="FJ345" s="33"/>
      <c r="FK345" s="33"/>
      <c r="FL345" s="33"/>
      <c r="FM345" s="33"/>
      <c r="FN345" s="33"/>
      <c r="FO345" s="33"/>
      <c r="FP345" s="33"/>
      <c r="FQ345" s="33"/>
      <c r="FR345" s="33"/>
      <c r="FS345" s="33"/>
      <c r="FT345" s="33"/>
      <c r="FU345" s="33"/>
      <c r="FV345" s="33"/>
      <c r="FW345" s="33"/>
      <c r="FX345" s="33"/>
      <c r="FY345" s="33"/>
      <c r="FZ345" s="33"/>
      <c r="GA345" s="33"/>
      <c r="GB345" s="33"/>
      <c r="GC345" s="33"/>
      <c r="GD345" s="33"/>
      <c r="GE345" s="33"/>
      <c r="GF345" s="33"/>
      <c r="GG345" s="33"/>
      <c r="GH345" s="33"/>
      <c r="GI345" s="33"/>
      <c r="GJ345" s="33"/>
      <c r="GK345" s="33"/>
      <c r="GL345" s="33"/>
      <c r="GM345" s="33"/>
      <c r="GN345" s="33"/>
      <c r="GO345" s="33"/>
      <c r="GP345" s="33"/>
      <c r="GQ345" s="33"/>
      <c r="GR345" s="33"/>
      <c r="GS345" s="33"/>
      <c r="GT345" s="33"/>
      <c r="GU345" s="33"/>
      <c r="GV345" s="33"/>
      <c r="GW345" s="33"/>
      <c r="GX345" s="33"/>
      <c r="GY345" s="33"/>
      <c r="GZ345" s="33"/>
      <c r="HA345" s="33"/>
      <c r="HB345" s="33"/>
      <c r="HC345" s="33"/>
      <c r="HD345" s="33"/>
      <c r="HE345" s="33"/>
      <c r="HF345" s="33"/>
      <c r="HG345" s="33"/>
      <c r="HH345" s="33"/>
      <c r="HI345" s="33"/>
      <c r="HJ345" s="33"/>
      <c r="HK345" s="33"/>
      <c r="HL345" s="33"/>
      <c r="HM345" s="33"/>
      <c r="HN345" s="33"/>
      <c r="HO345" s="33"/>
      <c r="HP345" s="33"/>
      <c r="HQ345" s="33"/>
      <c r="HR345" s="33"/>
      <c r="HS345" s="33"/>
      <c r="HT345" s="33"/>
      <c r="HU345" s="33"/>
      <c r="HV345" s="33"/>
      <c r="HW345" s="33"/>
      <c r="HX345" s="33"/>
      <c r="HY345" s="33"/>
      <c r="HZ345" s="33"/>
      <c r="IA345" s="33"/>
      <c r="IB345" s="33"/>
      <c r="IC345" s="33"/>
      <c r="ID345" s="33"/>
      <c r="IE345" s="33"/>
      <c r="IF345" s="33"/>
      <c r="IG345" s="33"/>
      <c r="IH345" s="33"/>
      <c r="II345" s="33"/>
      <c r="IJ345" s="33"/>
      <c r="IK345" s="33"/>
      <c r="IL345" s="33"/>
      <c r="IM345" s="33"/>
      <c r="IN345" s="33"/>
      <c r="IO345" s="33"/>
      <c r="IP345" s="33"/>
      <c r="IQ345" s="33"/>
      <c r="IR345" s="33"/>
      <c r="IS345" s="33"/>
      <c r="IT345" s="33"/>
      <c r="IU345" s="33"/>
      <c r="IV345" s="33"/>
      <c r="IW345" s="33"/>
      <c r="IX345" s="33"/>
      <c r="IY345" s="33"/>
      <c r="IZ345" s="33"/>
      <c r="JA345" s="33"/>
      <c r="JB345" s="33"/>
      <c r="JC345" s="33"/>
      <c r="JD345" s="33"/>
      <c r="JE345" s="33"/>
      <c r="JF345" s="33"/>
      <c r="JG345" s="33"/>
      <c r="JH345" s="33"/>
      <c r="JI345" s="33"/>
      <c r="JJ345" s="33"/>
      <c r="JK345" s="33"/>
      <c r="JL345" s="33"/>
      <c r="JM345" s="33"/>
      <c r="JN345" s="33"/>
      <c r="JO345" s="33"/>
      <c r="JP345" s="33"/>
      <c r="JQ345" s="33"/>
      <c r="JR345" s="33"/>
      <c r="JS345" s="33"/>
      <c r="JT345" s="33"/>
      <c r="JU345" s="33"/>
      <c r="JV345" s="33"/>
      <c r="JW345" s="33"/>
      <c r="JX345" s="33"/>
      <c r="JY345" s="33"/>
      <c r="JZ345" s="33"/>
      <c r="KA345" s="33"/>
      <c r="KB345" s="33"/>
      <c r="KC345" s="33"/>
      <c r="KD345" s="33"/>
      <c r="KE345" s="33"/>
      <c r="KF345" s="33"/>
      <c r="KG345" s="33"/>
      <c r="KH345" s="33"/>
      <c r="KI345" s="33"/>
      <c r="KJ345" s="33"/>
      <c r="KK345" s="33"/>
      <c r="KL345" s="33"/>
      <c r="KM345" s="33"/>
      <c r="KN345" s="33"/>
      <c r="KO345" s="33"/>
      <c r="KP345" s="33"/>
      <c r="KQ345" s="33"/>
      <c r="KR345" s="33"/>
      <c r="KS345" s="33"/>
      <c r="KT345" s="33"/>
      <c r="KU345" s="33"/>
      <c r="KV345" s="33"/>
      <c r="KW345" s="33"/>
      <c r="KX345" s="33"/>
      <c r="KY345" s="33"/>
      <c r="KZ345" s="33"/>
      <c r="LA345" s="33"/>
      <c r="LB345" s="33"/>
      <c r="LC345" s="33"/>
      <c r="LD345" s="33"/>
      <c r="LE345" s="33"/>
      <c r="LF345" s="33"/>
      <c r="LG345" s="33"/>
      <c r="LH345" s="33"/>
      <c r="LI345" s="33"/>
      <c r="LJ345" s="33"/>
      <c r="LK345" s="33"/>
      <c r="LL345" s="33"/>
      <c r="LM345" s="33"/>
      <c r="LN345" s="33"/>
      <c r="LO345" s="33"/>
      <c r="LP345" s="33"/>
      <c r="LQ345" s="33"/>
      <c r="LR345" s="33"/>
      <c r="LS345" s="33"/>
      <c r="LT345" s="33"/>
      <c r="LU345" s="33"/>
      <c r="LV345" s="33"/>
      <c r="LW345" s="33"/>
      <c r="LX345" s="33"/>
      <c r="LY345" s="33"/>
      <c r="LZ345" s="33"/>
      <c r="MA345" s="33"/>
      <c r="MB345" s="33"/>
      <c r="MC345" s="33"/>
      <c r="MD345" s="33"/>
      <c r="ME345" s="33"/>
      <c r="MF345" s="33"/>
      <c r="MG345" s="33"/>
      <c r="MH345" s="33"/>
      <c r="MI345" s="33"/>
      <c r="MJ345" s="33"/>
      <c r="MK345" s="33"/>
      <c r="ML345" s="33"/>
      <c r="MM345" s="33"/>
      <c r="MN345" s="33"/>
      <c r="MO345" s="33"/>
      <c r="MP345" s="33"/>
      <c r="MQ345" s="33"/>
      <c r="MR345" s="33"/>
      <c r="MS345" s="33"/>
      <c r="MT345" s="33"/>
      <c r="MU345" s="33"/>
      <c r="MV345" s="33"/>
      <c r="MW345" s="33"/>
      <c r="MX345" s="33"/>
      <c r="MY345" s="33"/>
      <c r="MZ345" s="33"/>
      <c r="NA345" s="33"/>
      <c r="NB345" s="33"/>
      <c r="NC345" s="33"/>
      <c r="ND345" s="33"/>
      <c r="NE345" s="33"/>
      <c r="NF345" s="33"/>
      <c r="NG345" s="33"/>
      <c r="NH345" s="33"/>
      <c r="NI345" s="33"/>
      <c r="NJ345" s="33"/>
      <c r="NK345" s="33"/>
      <c r="NL345" s="33"/>
      <c r="NM345" s="33"/>
      <c r="NN345" s="33"/>
      <c r="NO345" s="33"/>
      <c r="NP345" s="33"/>
      <c r="NQ345" s="33"/>
      <c r="NR345" s="33"/>
      <c r="NS345" s="33"/>
      <c r="NT345" s="33"/>
      <c r="NU345" s="33"/>
      <c r="NV345" s="33"/>
      <c r="NW345" s="33"/>
      <c r="NX345" s="33"/>
      <c r="NY345" s="33"/>
      <c r="NZ345" s="33"/>
      <c r="OA345" s="33"/>
      <c r="OB345" s="33"/>
      <c r="OC345" s="33"/>
      <c r="OD345" s="33"/>
      <c r="OE345" s="33"/>
      <c r="OF345" s="33"/>
      <c r="OG345" s="33"/>
      <c r="OH345" s="33"/>
      <c r="OI345" s="33"/>
      <c r="OJ345" s="33"/>
      <c r="OK345" s="33"/>
      <c r="OL345" s="33"/>
      <c r="OM345" s="33"/>
      <c r="ON345" s="33"/>
      <c r="OO345" s="33"/>
      <c r="OP345" s="33"/>
      <c r="OQ345" s="33"/>
      <c r="OR345" s="33"/>
      <c r="OS345" s="33"/>
      <c r="OT345" s="33"/>
      <c r="OU345" s="33"/>
      <c r="OV345" s="33"/>
      <c r="OW345" s="33"/>
      <c r="OX345" s="33"/>
      <c r="OY345" s="33"/>
      <c r="OZ345" s="33"/>
      <c r="PA345" s="33"/>
      <c r="PB345" s="33"/>
      <c r="PC345" s="33"/>
      <c r="PD345" s="33"/>
      <c r="PE345" s="33"/>
      <c r="PF345" s="33"/>
      <c r="PG345" s="33"/>
      <c r="PH345" s="33"/>
      <c r="PI345" s="33"/>
      <c r="PJ345" s="33"/>
      <c r="PK345" s="33"/>
      <c r="PL345" s="33"/>
      <c r="PM345" s="33"/>
      <c r="PN345" s="33"/>
      <c r="PO345" s="33"/>
      <c r="PP345" s="33"/>
      <c r="PQ345" s="33"/>
      <c r="PR345" s="33"/>
      <c r="PS345" s="33"/>
      <c r="PT345" s="33"/>
      <c r="PU345" s="33"/>
      <c r="PV345" s="33"/>
      <c r="PW345" s="33"/>
      <c r="PX345" s="33"/>
      <c r="PY345" s="33"/>
      <c r="PZ345" s="33"/>
    </row>
    <row r="346" spans="1:442" s="34" customFormat="1">
      <c r="A346" s="35" t="s">
        <v>64</v>
      </c>
      <c r="B346" s="36" t="s">
        <v>440</v>
      </c>
      <c r="C346" s="26">
        <v>20886.817600000002</v>
      </c>
      <c r="D346" s="27">
        <v>2.0290000000000001E-5</v>
      </c>
      <c r="E346" s="27">
        <v>2.0080000000000001E-5</v>
      </c>
      <c r="F346" s="31">
        <v>269194</v>
      </c>
      <c r="G346" s="30">
        <v>309617</v>
      </c>
      <c r="H346" s="32">
        <v>235910</v>
      </c>
      <c r="I346" s="31">
        <v>14055</v>
      </c>
      <c r="J346" s="30">
        <v>32799.768527636319</v>
      </c>
      <c r="K346" s="30">
        <v>46854.768527636319</v>
      </c>
      <c r="L346" s="30">
        <v>0</v>
      </c>
      <c r="M346" s="32">
        <v>46854.768527636319</v>
      </c>
      <c r="N346" s="31">
        <v>0</v>
      </c>
      <c r="O346" s="30">
        <v>0</v>
      </c>
      <c r="P346" s="30">
        <v>5807</v>
      </c>
      <c r="Q346" s="30">
        <v>4866.3183956984412</v>
      </c>
      <c r="R346" s="32">
        <v>10673.318395698441</v>
      </c>
      <c r="S346" s="31">
        <v>315</v>
      </c>
      <c r="T346" s="30">
        <v>0</v>
      </c>
      <c r="U346" s="30">
        <v>4764</v>
      </c>
      <c r="V346" s="30">
        <v>0</v>
      </c>
      <c r="W346" s="29">
        <v>5079</v>
      </c>
      <c r="X346" s="31">
        <v>4528.4944545268572</v>
      </c>
      <c r="Y346" s="30">
        <v>9.8239411715841456</v>
      </c>
      <c r="Z346" s="30">
        <v>-263</v>
      </c>
      <c r="AA346" s="30">
        <v>1319</v>
      </c>
      <c r="AB346" s="30">
        <v>0</v>
      </c>
      <c r="AC346" s="32">
        <v>0</v>
      </c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  <c r="EO346" s="33"/>
      <c r="EP346" s="33"/>
      <c r="EQ346" s="33"/>
      <c r="ER346" s="33"/>
      <c r="ES346" s="33"/>
      <c r="ET346" s="33"/>
      <c r="EU346" s="33"/>
      <c r="EV346" s="33"/>
      <c r="EW346" s="33"/>
      <c r="EX346" s="33"/>
      <c r="EY346" s="33"/>
      <c r="EZ346" s="33"/>
      <c r="FA346" s="33"/>
      <c r="FB346" s="33"/>
      <c r="FC346" s="33"/>
      <c r="FD346" s="33"/>
      <c r="FE346" s="33"/>
      <c r="FF346" s="33"/>
      <c r="FG346" s="33"/>
      <c r="FH346" s="33"/>
      <c r="FI346" s="33"/>
      <c r="FJ346" s="33"/>
      <c r="FK346" s="33"/>
      <c r="FL346" s="33"/>
      <c r="FM346" s="33"/>
      <c r="FN346" s="33"/>
      <c r="FO346" s="33"/>
      <c r="FP346" s="33"/>
      <c r="FQ346" s="33"/>
      <c r="FR346" s="33"/>
      <c r="FS346" s="33"/>
      <c r="FT346" s="33"/>
      <c r="FU346" s="33"/>
      <c r="FV346" s="33"/>
      <c r="FW346" s="33"/>
      <c r="FX346" s="33"/>
      <c r="FY346" s="33"/>
      <c r="FZ346" s="33"/>
      <c r="GA346" s="33"/>
      <c r="GB346" s="33"/>
      <c r="GC346" s="33"/>
      <c r="GD346" s="33"/>
      <c r="GE346" s="33"/>
      <c r="GF346" s="33"/>
      <c r="GG346" s="33"/>
      <c r="GH346" s="33"/>
      <c r="GI346" s="33"/>
      <c r="GJ346" s="33"/>
      <c r="GK346" s="33"/>
      <c r="GL346" s="33"/>
      <c r="GM346" s="33"/>
      <c r="GN346" s="33"/>
      <c r="GO346" s="33"/>
      <c r="GP346" s="33"/>
      <c r="GQ346" s="33"/>
      <c r="GR346" s="33"/>
      <c r="GS346" s="33"/>
      <c r="GT346" s="33"/>
      <c r="GU346" s="33"/>
      <c r="GV346" s="33"/>
      <c r="GW346" s="33"/>
      <c r="GX346" s="33"/>
      <c r="GY346" s="33"/>
      <c r="GZ346" s="33"/>
      <c r="HA346" s="33"/>
      <c r="HB346" s="33"/>
      <c r="HC346" s="33"/>
      <c r="HD346" s="33"/>
      <c r="HE346" s="33"/>
      <c r="HF346" s="33"/>
      <c r="HG346" s="33"/>
      <c r="HH346" s="33"/>
      <c r="HI346" s="33"/>
      <c r="HJ346" s="33"/>
      <c r="HK346" s="33"/>
      <c r="HL346" s="33"/>
      <c r="HM346" s="33"/>
      <c r="HN346" s="33"/>
      <c r="HO346" s="33"/>
      <c r="HP346" s="33"/>
      <c r="HQ346" s="33"/>
      <c r="HR346" s="33"/>
      <c r="HS346" s="33"/>
      <c r="HT346" s="33"/>
      <c r="HU346" s="33"/>
      <c r="HV346" s="33"/>
      <c r="HW346" s="33"/>
      <c r="HX346" s="33"/>
      <c r="HY346" s="33"/>
      <c r="HZ346" s="33"/>
      <c r="IA346" s="33"/>
      <c r="IB346" s="33"/>
      <c r="IC346" s="33"/>
      <c r="ID346" s="33"/>
      <c r="IE346" s="33"/>
      <c r="IF346" s="33"/>
      <c r="IG346" s="33"/>
      <c r="IH346" s="33"/>
      <c r="II346" s="33"/>
      <c r="IJ346" s="33"/>
      <c r="IK346" s="33"/>
      <c r="IL346" s="33"/>
      <c r="IM346" s="33"/>
      <c r="IN346" s="33"/>
      <c r="IO346" s="33"/>
      <c r="IP346" s="33"/>
      <c r="IQ346" s="33"/>
      <c r="IR346" s="33"/>
      <c r="IS346" s="33"/>
      <c r="IT346" s="33"/>
      <c r="IU346" s="33"/>
      <c r="IV346" s="33"/>
      <c r="IW346" s="33"/>
      <c r="IX346" s="33"/>
      <c r="IY346" s="33"/>
      <c r="IZ346" s="33"/>
      <c r="JA346" s="33"/>
      <c r="JB346" s="33"/>
      <c r="JC346" s="33"/>
      <c r="JD346" s="33"/>
      <c r="JE346" s="33"/>
      <c r="JF346" s="33"/>
      <c r="JG346" s="33"/>
      <c r="JH346" s="33"/>
      <c r="JI346" s="33"/>
      <c r="JJ346" s="33"/>
      <c r="JK346" s="33"/>
      <c r="JL346" s="33"/>
      <c r="JM346" s="33"/>
      <c r="JN346" s="33"/>
      <c r="JO346" s="33"/>
      <c r="JP346" s="33"/>
      <c r="JQ346" s="33"/>
      <c r="JR346" s="33"/>
      <c r="JS346" s="33"/>
      <c r="JT346" s="33"/>
      <c r="JU346" s="33"/>
      <c r="JV346" s="33"/>
      <c r="JW346" s="33"/>
      <c r="JX346" s="33"/>
      <c r="JY346" s="33"/>
      <c r="JZ346" s="33"/>
      <c r="KA346" s="33"/>
      <c r="KB346" s="33"/>
      <c r="KC346" s="33"/>
      <c r="KD346" s="33"/>
      <c r="KE346" s="33"/>
      <c r="KF346" s="33"/>
      <c r="KG346" s="33"/>
      <c r="KH346" s="33"/>
      <c r="KI346" s="33"/>
      <c r="KJ346" s="33"/>
      <c r="KK346" s="33"/>
      <c r="KL346" s="33"/>
      <c r="KM346" s="33"/>
      <c r="KN346" s="33"/>
      <c r="KO346" s="33"/>
      <c r="KP346" s="33"/>
      <c r="KQ346" s="33"/>
      <c r="KR346" s="33"/>
      <c r="KS346" s="33"/>
      <c r="KT346" s="33"/>
      <c r="KU346" s="33"/>
      <c r="KV346" s="33"/>
      <c r="KW346" s="33"/>
      <c r="KX346" s="33"/>
      <c r="KY346" s="33"/>
      <c r="KZ346" s="33"/>
      <c r="LA346" s="33"/>
      <c r="LB346" s="33"/>
      <c r="LC346" s="33"/>
      <c r="LD346" s="33"/>
      <c r="LE346" s="33"/>
      <c r="LF346" s="33"/>
      <c r="LG346" s="33"/>
      <c r="LH346" s="33"/>
      <c r="LI346" s="33"/>
      <c r="LJ346" s="33"/>
      <c r="LK346" s="33"/>
      <c r="LL346" s="33"/>
      <c r="LM346" s="33"/>
      <c r="LN346" s="33"/>
      <c r="LO346" s="33"/>
      <c r="LP346" s="33"/>
      <c r="LQ346" s="33"/>
      <c r="LR346" s="33"/>
      <c r="LS346" s="33"/>
      <c r="LT346" s="33"/>
      <c r="LU346" s="33"/>
      <c r="LV346" s="33"/>
      <c r="LW346" s="33"/>
      <c r="LX346" s="33"/>
      <c r="LY346" s="33"/>
      <c r="LZ346" s="33"/>
      <c r="MA346" s="33"/>
      <c r="MB346" s="33"/>
      <c r="MC346" s="33"/>
      <c r="MD346" s="33"/>
      <c r="ME346" s="33"/>
      <c r="MF346" s="33"/>
      <c r="MG346" s="33"/>
      <c r="MH346" s="33"/>
      <c r="MI346" s="33"/>
      <c r="MJ346" s="33"/>
      <c r="MK346" s="33"/>
      <c r="ML346" s="33"/>
      <c r="MM346" s="33"/>
      <c r="MN346" s="33"/>
      <c r="MO346" s="33"/>
      <c r="MP346" s="33"/>
      <c r="MQ346" s="33"/>
      <c r="MR346" s="33"/>
      <c r="MS346" s="33"/>
      <c r="MT346" s="33"/>
      <c r="MU346" s="33"/>
      <c r="MV346" s="33"/>
      <c r="MW346" s="33"/>
      <c r="MX346" s="33"/>
      <c r="MY346" s="33"/>
      <c r="MZ346" s="33"/>
      <c r="NA346" s="33"/>
      <c r="NB346" s="33"/>
      <c r="NC346" s="33"/>
      <c r="ND346" s="33"/>
      <c r="NE346" s="33"/>
      <c r="NF346" s="33"/>
      <c r="NG346" s="33"/>
      <c r="NH346" s="33"/>
      <c r="NI346" s="33"/>
      <c r="NJ346" s="33"/>
      <c r="NK346" s="33"/>
      <c r="NL346" s="33"/>
      <c r="NM346" s="33"/>
      <c r="NN346" s="33"/>
      <c r="NO346" s="33"/>
      <c r="NP346" s="33"/>
      <c r="NQ346" s="33"/>
      <c r="NR346" s="33"/>
      <c r="NS346" s="33"/>
      <c r="NT346" s="33"/>
      <c r="NU346" s="33"/>
      <c r="NV346" s="33"/>
      <c r="NW346" s="33"/>
      <c r="NX346" s="33"/>
      <c r="NY346" s="33"/>
      <c r="NZ346" s="33"/>
      <c r="OA346" s="33"/>
      <c r="OB346" s="33"/>
      <c r="OC346" s="33"/>
      <c r="OD346" s="33"/>
      <c r="OE346" s="33"/>
      <c r="OF346" s="33"/>
      <c r="OG346" s="33"/>
      <c r="OH346" s="33"/>
      <c r="OI346" s="33"/>
      <c r="OJ346" s="33"/>
      <c r="OK346" s="33"/>
      <c r="OL346" s="33"/>
      <c r="OM346" s="33"/>
      <c r="ON346" s="33"/>
      <c r="OO346" s="33"/>
      <c r="OP346" s="33"/>
      <c r="OQ346" s="33"/>
      <c r="OR346" s="33"/>
      <c r="OS346" s="33"/>
      <c r="OT346" s="33"/>
      <c r="OU346" s="33"/>
      <c r="OV346" s="33"/>
      <c r="OW346" s="33"/>
      <c r="OX346" s="33"/>
      <c r="OY346" s="33"/>
      <c r="OZ346" s="33"/>
      <c r="PA346" s="33"/>
      <c r="PB346" s="33"/>
      <c r="PC346" s="33"/>
      <c r="PD346" s="33"/>
      <c r="PE346" s="33"/>
      <c r="PF346" s="33"/>
      <c r="PG346" s="33"/>
      <c r="PH346" s="33"/>
      <c r="PI346" s="33"/>
      <c r="PJ346" s="33"/>
      <c r="PK346" s="33"/>
      <c r="PL346" s="33"/>
      <c r="PM346" s="33"/>
      <c r="PN346" s="33"/>
      <c r="PO346" s="33"/>
      <c r="PP346" s="33"/>
      <c r="PQ346" s="33"/>
      <c r="PR346" s="33"/>
      <c r="PS346" s="33"/>
      <c r="PT346" s="33"/>
      <c r="PU346" s="33"/>
      <c r="PV346" s="33"/>
      <c r="PW346" s="33"/>
      <c r="PX346" s="33"/>
      <c r="PY346" s="33"/>
      <c r="PZ346" s="33"/>
    </row>
    <row r="347" spans="1:442" s="34" customFormat="1">
      <c r="A347" s="35" t="s">
        <v>65</v>
      </c>
      <c r="B347" s="36" t="s">
        <v>441</v>
      </c>
      <c r="C347" s="26">
        <v>10794.909599999999</v>
      </c>
      <c r="D347" s="27">
        <v>1.049E-5</v>
      </c>
      <c r="E347" s="27">
        <v>1.075E-5</v>
      </c>
      <c r="F347" s="31">
        <v>139174</v>
      </c>
      <c r="G347" s="30">
        <v>160073</v>
      </c>
      <c r="H347" s="32">
        <v>121966</v>
      </c>
      <c r="I347" s="31">
        <v>7267</v>
      </c>
      <c r="J347" s="30">
        <v>-267730.51177190279</v>
      </c>
      <c r="K347" s="30">
        <v>-260463.51177190279</v>
      </c>
      <c r="L347" s="30">
        <v>0</v>
      </c>
      <c r="M347" s="32">
        <v>-260463.51177190279</v>
      </c>
      <c r="N347" s="31">
        <v>0</v>
      </c>
      <c r="O347" s="30">
        <v>0</v>
      </c>
      <c r="P347" s="30">
        <v>3002</v>
      </c>
      <c r="Q347" s="30">
        <v>0</v>
      </c>
      <c r="R347" s="32">
        <v>3002</v>
      </c>
      <c r="S347" s="31">
        <v>163</v>
      </c>
      <c r="T347" s="30">
        <v>0</v>
      </c>
      <c r="U347" s="30">
        <v>2463</v>
      </c>
      <c r="V347" s="30">
        <v>36436.975685977704</v>
      </c>
      <c r="W347" s="29">
        <v>39062.975685977704</v>
      </c>
      <c r="X347" s="31">
        <v>-36561.703325091366</v>
      </c>
      <c r="Y347" s="30">
        <v>-45.272360886336784</v>
      </c>
      <c r="Z347" s="30">
        <v>-136</v>
      </c>
      <c r="AA347" s="30">
        <v>682</v>
      </c>
      <c r="AB347" s="30">
        <v>0</v>
      </c>
      <c r="AC347" s="32">
        <v>0</v>
      </c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  <c r="EO347" s="33"/>
      <c r="EP347" s="33"/>
      <c r="EQ347" s="33"/>
      <c r="ER347" s="33"/>
      <c r="ES347" s="33"/>
      <c r="ET347" s="33"/>
      <c r="EU347" s="33"/>
      <c r="EV347" s="33"/>
      <c r="EW347" s="33"/>
      <c r="EX347" s="33"/>
      <c r="EY347" s="33"/>
      <c r="EZ347" s="33"/>
      <c r="FA347" s="33"/>
      <c r="FB347" s="33"/>
      <c r="FC347" s="33"/>
      <c r="FD347" s="33"/>
      <c r="FE347" s="33"/>
      <c r="FF347" s="33"/>
      <c r="FG347" s="33"/>
      <c r="FH347" s="33"/>
      <c r="FI347" s="33"/>
      <c r="FJ347" s="33"/>
      <c r="FK347" s="33"/>
      <c r="FL347" s="33"/>
      <c r="FM347" s="33"/>
      <c r="FN347" s="33"/>
      <c r="FO347" s="33"/>
      <c r="FP347" s="33"/>
      <c r="FQ347" s="33"/>
      <c r="FR347" s="33"/>
      <c r="FS347" s="33"/>
      <c r="FT347" s="33"/>
      <c r="FU347" s="33"/>
      <c r="FV347" s="33"/>
      <c r="FW347" s="33"/>
      <c r="FX347" s="33"/>
      <c r="FY347" s="33"/>
      <c r="FZ347" s="33"/>
      <c r="GA347" s="33"/>
      <c r="GB347" s="33"/>
      <c r="GC347" s="33"/>
      <c r="GD347" s="33"/>
      <c r="GE347" s="33"/>
      <c r="GF347" s="33"/>
      <c r="GG347" s="33"/>
      <c r="GH347" s="33"/>
      <c r="GI347" s="33"/>
      <c r="GJ347" s="33"/>
      <c r="GK347" s="33"/>
      <c r="GL347" s="33"/>
      <c r="GM347" s="33"/>
      <c r="GN347" s="33"/>
      <c r="GO347" s="33"/>
      <c r="GP347" s="33"/>
      <c r="GQ347" s="33"/>
      <c r="GR347" s="33"/>
      <c r="GS347" s="33"/>
      <c r="GT347" s="33"/>
      <c r="GU347" s="33"/>
      <c r="GV347" s="33"/>
      <c r="GW347" s="33"/>
      <c r="GX347" s="33"/>
      <c r="GY347" s="33"/>
      <c r="GZ347" s="33"/>
      <c r="HA347" s="33"/>
      <c r="HB347" s="33"/>
      <c r="HC347" s="33"/>
      <c r="HD347" s="33"/>
      <c r="HE347" s="33"/>
      <c r="HF347" s="33"/>
      <c r="HG347" s="33"/>
      <c r="HH347" s="33"/>
      <c r="HI347" s="33"/>
      <c r="HJ347" s="33"/>
      <c r="HK347" s="33"/>
      <c r="HL347" s="33"/>
      <c r="HM347" s="33"/>
      <c r="HN347" s="33"/>
      <c r="HO347" s="33"/>
      <c r="HP347" s="33"/>
      <c r="HQ347" s="33"/>
      <c r="HR347" s="33"/>
      <c r="HS347" s="33"/>
      <c r="HT347" s="33"/>
      <c r="HU347" s="33"/>
      <c r="HV347" s="33"/>
      <c r="HW347" s="33"/>
      <c r="HX347" s="33"/>
      <c r="HY347" s="33"/>
      <c r="HZ347" s="33"/>
      <c r="IA347" s="33"/>
      <c r="IB347" s="33"/>
      <c r="IC347" s="33"/>
      <c r="ID347" s="33"/>
      <c r="IE347" s="33"/>
      <c r="IF347" s="33"/>
      <c r="IG347" s="33"/>
      <c r="IH347" s="33"/>
      <c r="II347" s="33"/>
      <c r="IJ347" s="33"/>
      <c r="IK347" s="33"/>
      <c r="IL347" s="33"/>
      <c r="IM347" s="33"/>
      <c r="IN347" s="33"/>
      <c r="IO347" s="33"/>
      <c r="IP347" s="33"/>
      <c r="IQ347" s="33"/>
      <c r="IR347" s="33"/>
      <c r="IS347" s="33"/>
      <c r="IT347" s="33"/>
      <c r="IU347" s="33"/>
      <c r="IV347" s="33"/>
      <c r="IW347" s="33"/>
      <c r="IX347" s="33"/>
      <c r="IY347" s="33"/>
      <c r="IZ347" s="33"/>
      <c r="JA347" s="33"/>
      <c r="JB347" s="33"/>
      <c r="JC347" s="33"/>
      <c r="JD347" s="33"/>
      <c r="JE347" s="33"/>
      <c r="JF347" s="33"/>
      <c r="JG347" s="33"/>
      <c r="JH347" s="33"/>
      <c r="JI347" s="33"/>
      <c r="JJ347" s="33"/>
      <c r="JK347" s="33"/>
      <c r="JL347" s="33"/>
      <c r="JM347" s="33"/>
      <c r="JN347" s="33"/>
      <c r="JO347" s="33"/>
      <c r="JP347" s="33"/>
      <c r="JQ347" s="33"/>
      <c r="JR347" s="33"/>
      <c r="JS347" s="33"/>
      <c r="JT347" s="33"/>
      <c r="JU347" s="33"/>
      <c r="JV347" s="33"/>
      <c r="JW347" s="33"/>
      <c r="JX347" s="33"/>
      <c r="JY347" s="33"/>
      <c r="JZ347" s="33"/>
      <c r="KA347" s="33"/>
      <c r="KB347" s="33"/>
      <c r="KC347" s="33"/>
      <c r="KD347" s="33"/>
      <c r="KE347" s="33"/>
      <c r="KF347" s="33"/>
      <c r="KG347" s="33"/>
      <c r="KH347" s="33"/>
      <c r="KI347" s="33"/>
      <c r="KJ347" s="33"/>
      <c r="KK347" s="33"/>
      <c r="KL347" s="33"/>
      <c r="KM347" s="33"/>
      <c r="KN347" s="33"/>
      <c r="KO347" s="33"/>
      <c r="KP347" s="33"/>
      <c r="KQ347" s="33"/>
      <c r="KR347" s="33"/>
      <c r="KS347" s="33"/>
      <c r="KT347" s="33"/>
      <c r="KU347" s="33"/>
      <c r="KV347" s="33"/>
      <c r="KW347" s="33"/>
      <c r="KX347" s="33"/>
      <c r="KY347" s="33"/>
      <c r="KZ347" s="33"/>
      <c r="LA347" s="33"/>
      <c r="LB347" s="33"/>
      <c r="LC347" s="33"/>
      <c r="LD347" s="33"/>
      <c r="LE347" s="33"/>
      <c r="LF347" s="33"/>
      <c r="LG347" s="33"/>
      <c r="LH347" s="33"/>
      <c r="LI347" s="33"/>
      <c r="LJ347" s="33"/>
      <c r="LK347" s="33"/>
      <c r="LL347" s="33"/>
      <c r="LM347" s="33"/>
      <c r="LN347" s="33"/>
      <c r="LO347" s="33"/>
      <c r="LP347" s="33"/>
      <c r="LQ347" s="33"/>
      <c r="LR347" s="33"/>
      <c r="LS347" s="33"/>
      <c r="LT347" s="33"/>
      <c r="LU347" s="33"/>
      <c r="LV347" s="33"/>
      <c r="LW347" s="33"/>
      <c r="LX347" s="33"/>
      <c r="LY347" s="33"/>
      <c r="LZ347" s="33"/>
      <c r="MA347" s="33"/>
      <c r="MB347" s="33"/>
      <c r="MC347" s="33"/>
      <c r="MD347" s="33"/>
      <c r="ME347" s="33"/>
      <c r="MF347" s="33"/>
      <c r="MG347" s="33"/>
      <c r="MH347" s="33"/>
      <c r="MI347" s="33"/>
      <c r="MJ347" s="33"/>
      <c r="MK347" s="33"/>
      <c r="ML347" s="33"/>
      <c r="MM347" s="33"/>
      <c r="MN347" s="33"/>
      <c r="MO347" s="33"/>
      <c r="MP347" s="33"/>
      <c r="MQ347" s="33"/>
      <c r="MR347" s="33"/>
      <c r="MS347" s="33"/>
      <c r="MT347" s="33"/>
      <c r="MU347" s="33"/>
      <c r="MV347" s="33"/>
      <c r="MW347" s="33"/>
      <c r="MX347" s="33"/>
      <c r="MY347" s="33"/>
      <c r="MZ347" s="33"/>
      <c r="NA347" s="33"/>
      <c r="NB347" s="33"/>
      <c r="NC347" s="33"/>
      <c r="ND347" s="33"/>
      <c r="NE347" s="33"/>
      <c r="NF347" s="33"/>
      <c r="NG347" s="33"/>
      <c r="NH347" s="33"/>
      <c r="NI347" s="33"/>
      <c r="NJ347" s="33"/>
      <c r="NK347" s="33"/>
      <c r="NL347" s="33"/>
      <c r="NM347" s="33"/>
      <c r="NN347" s="33"/>
      <c r="NO347" s="33"/>
      <c r="NP347" s="33"/>
      <c r="NQ347" s="33"/>
      <c r="NR347" s="33"/>
      <c r="NS347" s="33"/>
      <c r="NT347" s="33"/>
      <c r="NU347" s="33"/>
      <c r="NV347" s="33"/>
      <c r="NW347" s="33"/>
      <c r="NX347" s="33"/>
      <c r="NY347" s="33"/>
      <c r="NZ347" s="33"/>
      <c r="OA347" s="33"/>
      <c r="OB347" s="33"/>
      <c r="OC347" s="33"/>
      <c r="OD347" s="33"/>
      <c r="OE347" s="33"/>
      <c r="OF347" s="33"/>
      <c r="OG347" s="33"/>
      <c r="OH347" s="33"/>
      <c r="OI347" s="33"/>
      <c r="OJ347" s="33"/>
      <c r="OK347" s="33"/>
      <c r="OL347" s="33"/>
      <c r="OM347" s="33"/>
      <c r="ON347" s="33"/>
      <c r="OO347" s="33"/>
      <c r="OP347" s="33"/>
      <c r="OQ347" s="33"/>
      <c r="OR347" s="33"/>
      <c r="OS347" s="33"/>
      <c r="OT347" s="33"/>
      <c r="OU347" s="33"/>
      <c r="OV347" s="33"/>
      <c r="OW347" s="33"/>
      <c r="OX347" s="33"/>
      <c r="OY347" s="33"/>
      <c r="OZ347" s="33"/>
      <c r="PA347" s="33"/>
      <c r="PB347" s="33"/>
      <c r="PC347" s="33"/>
      <c r="PD347" s="33"/>
      <c r="PE347" s="33"/>
      <c r="PF347" s="33"/>
      <c r="PG347" s="33"/>
      <c r="PH347" s="33"/>
      <c r="PI347" s="33"/>
      <c r="PJ347" s="33"/>
      <c r="PK347" s="33"/>
      <c r="PL347" s="33"/>
      <c r="PM347" s="33"/>
      <c r="PN347" s="33"/>
      <c r="PO347" s="33"/>
      <c r="PP347" s="33"/>
      <c r="PQ347" s="33"/>
      <c r="PR347" s="33"/>
      <c r="PS347" s="33"/>
      <c r="PT347" s="33"/>
      <c r="PU347" s="33"/>
      <c r="PV347" s="33"/>
      <c r="PW347" s="33"/>
      <c r="PX347" s="33"/>
      <c r="PY347" s="33"/>
      <c r="PZ347" s="33"/>
    </row>
    <row r="348" spans="1:442" s="34" customFormat="1">
      <c r="A348" s="35" t="s">
        <v>66</v>
      </c>
      <c r="B348" s="36" t="s">
        <v>442</v>
      </c>
      <c r="C348" s="26">
        <v>54647.798800000004</v>
      </c>
      <c r="D348" s="27">
        <v>5.3170000000000001E-5</v>
      </c>
      <c r="E348" s="27">
        <v>5.3310000000000003E-5</v>
      </c>
      <c r="F348" s="31">
        <v>705425</v>
      </c>
      <c r="G348" s="30">
        <v>811353</v>
      </c>
      <c r="H348" s="32">
        <v>618202</v>
      </c>
      <c r="I348" s="31">
        <v>36832</v>
      </c>
      <c r="J348" s="30">
        <v>149741.89740076952</v>
      </c>
      <c r="K348" s="30">
        <v>186573.89740076952</v>
      </c>
      <c r="L348" s="30">
        <v>0</v>
      </c>
      <c r="M348" s="32">
        <v>186573.89740076952</v>
      </c>
      <c r="N348" s="31">
        <v>0</v>
      </c>
      <c r="O348" s="30">
        <v>0</v>
      </c>
      <c r="P348" s="30">
        <v>15217</v>
      </c>
      <c r="Q348" s="30">
        <v>18494.764772010738</v>
      </c>
      <c r="R348" s="32">
        <v>33711.764772010734</v>
      </c>
      <c r="S348" s="31">
        <v>826</v>
      </c>
      <c r="T348" s="30">
        <v>0</v>
      </c>
      <c r="U348" s="30">
        <v>12483</v>
      </c>
      <c r="V348" s="30">
        <v>3356.8742575164488</v>
      </c>
      <c r="W348" s="29">
        <v>16665.874257516451</v>
      </c>
      <c r="X348" s="31">
        <v>14346.711578367162</v>
      </c>
      <c r="Y348" s="30">
        <v>-68.821063872871605</v>
      </c>
      <c r="Z348" s="30">
        <v>-690</v>
      </c>
      <c r="AA348" s="30">
        <v>3457.9999999999964</v>
      </c>
      <c r="AB348" s="30">
        <v>0</v>
      </c>
      <c r="AC348" s="32">
        <v>0</v>
      </c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  <c r="EH348" s="33"/>
      <c r="EI348" s="33"/>
      <c r="EJ348" s="33"/>
      <c r="EK348" s="33"/>
      <c r="EL348" s="33"/>
      <c r="EM348" s="33"/>
      <c r="EN348" s="33"/>
      <c r="EO348" s="33"/>
      <c r="EP348" s="33"/>
      <c r="EQ348" s="33"/>
      <c r="ER348" s="33"/>
      <c r="ES348" s="33"/>
      <c r="ET348" s="33"/>
      <c r="EU348" s="33"/>
      <c r="EV348" s="33"/>
      <c r="EW348" s="33"/>
      <c r="EX348" s="33"/>
      <c r="EY348" s="33"/>
      <c r="EZ348" s="33"/>
      <c r="FA348" s="33"/>
      <c r="FB348" s="33"/>
      <c r="FC348" s="33"/>
      <c r="FD348" s="33"/>
      <c r="FE348" s="33"/>
      <c r="FF348" s="33"/>
      <c r="FG348" s="33"/>
      <c r="FH348" s="33"/>
      <c r="FI348" s="33"/>
      <c r="FJ348" s="33"/>
      <c r="FK348" s="33"/>
      <c r="FL348" s="33"/>
      <c r="FM348" s="33"/>
      <c r="FN348" s="33"/>
      <c r="FO348" s="33"/>
      <c r="FP348" s="33"/>
      <c r="FQ348" s="33"/>
      <c r="FR348" s="33"/>
      <c r="FS348" s="33"/>
      <c r="FT348" s="33"/>
      <c r="FU348" s="33"/>
      <c r="FV348" s="33"/>
      <c r="FW348" s="33"/>
      <c r="FX348" s="33"/>
      <c r="FY348" s="33"/>
      <c r="FZ348" s="33"/>
      <c r="GA348" s="33"/>
      <c r="GB348" s="33"/>
      <c r="GC348" s="33"/>
      <c r="GD348" s="33"/>
      <c r="GE348" s="33"/>
      <c r="GF348" s="33"/>
      <c r="GG348" s="33"/>
      <c r="GH348" s="33"/>
      <c r="GI348" s="33"/>
      <c r="GJ348" s="33"/>
      <c r="GK348" s="33"/>
      <c r="GL348" s="33"/>
      <c r="GM348" s="33"/>
      <c r="GN348" s="33"/>
      <c r="GO348" s="33"/>
      <c r="GP348" s="33"/>
      <c r="GQ348" s="33"/>
      <c r="GR348" s="33"/>
      <c r="GS348" s="33"/>
      <c r="GT348" s="33"/>
      <c r="GU348" s="33"/>
      <c r="GV348" s="33"/>
      <c r="GW348" s="33"/>
      <c r="GX348" s="33"/>
      <c r="GY348" s="33"/>
      <c r="GZ348" s="33"/>
      <c r="HA348" s="33"/>
      <c r="HB348" s="33"/>
      <c r="HC348" s="33"/>
      <c r="HD348" s="33"/>
      <c r="HE348" s="33"/>
      <c r="HF348" s="33"/>
      <c r="HG348" s="33"/>
      <c r="HH348" s="33"/>
      <c r="HI348" s="33"/>
      <c r="HJ348" s="33"/>
      <c r="HK348" s="33"/>
      <c r="HL348" s="33"/>
      <c r="HM348" s="33"/>
      <c r="HN348" s="33"/>
      <c r="HO348" s="33"/>
      <c r="HP348" s="33"/>
      <c r="HQ348" s="33"/>
      <c r="HR348" s="33"/>
      <c r="HS348" s="33"/>
      <c r="HT348" s="33"/>
      <c r="HU348" s="33"/>
      <c r="HV348" s="33"/>
      <c r="HW348" s="33"/>
      <c r="HX348" s="33"/>
      <c r="HY348" s="33"/>
      <c r="HZ348" s="33"/>
      <c r="IA348" s="33"/>
      <c r="IB348" s="33"/>
      <c r="IC348" s="33"/>
      <c r="ID348" s="33"/>
      <c r="IE348" s="33"/>
      <c r="IF348" s="33"/>
      <c r="IG348" s="33"/>
      <c r="IH348" s="33"/>
      <c r="II348" s="33"/>
      <c r="IJ348" s="33"/>
      <c r="IK348" s="33"/>
      <c r="IL348" s="33"/>
      <c r="IM348" s="33"/>
      <c r="IN348" s="33"/>
      <c r="IO348" s="33"/>
      <c r="IP348" s="33"/>
      <c r="IQ348" s="33"/>
      <c r="IR348" s="33"/>
      <c r="IS348" s="33"/>
      <c r="IT348" s="33"/>
      <c r="IU348" s="33"/>
      <c r="IV348" s="33"/>
      <c r="IW348" s="33"/>
      <c r="IX348" s="33"/>
      <c r="IY348" s="33"/>
      <c r="IZ348" s="33"/>
      <c r="JA348" s="33"/>
      <c r="JB348" s="33"/>
      <c r="JC348" s="33"/>
      <c r="JD348" s="33"/>
      <c r="JE348" s="33"/>
      <c r="JF348" s="33"/>
      <c r="JG348" s="33"/>
      <c r="JH348" s="33"/>
      <c r="JI348" s="33"/>
      <c r="JJ348" s="33"/>
      <c r="JK348" s="33"/>
      <c r="JL348" s="33"/>
      <c r="JM348" s="33"/>
      <c r="JN348" s="33"/>
      <c r="JO348" s="33"/>
      <c r="JP348" s="33"/>
      <c r="JQ348" s="33"/>
      <c r="JR348" s="33"/>
      <c r="JS348" s="33"/>
      <c r="JT348" s="33"/>
      <c r="JU348" s="33"/>
      <c r="JV348" s="33"/>
      <c r="JW348" s="33"/>
      <c r="JX348" s="33"/>
      <c r="JY348" s="33"/>
      <c r="JZ348" s="33"/>
      <c r="KA348" s="33"/>
      <c r="KB348" s="33"/>
      <c r="KC348" s="33"/>
      <c r="KD348" s="33"/>
      <c r="KE348" s="33"/>
      <c r="KF348" s="33"/>
      <c r="KG348" s="33"/>
      <c r="KH348" s="33"/>
      <c r="KI348" s="33"/>
      <c r="KJ348" s="33"/>
      <c r="KK348" s="33"/>
      <c r="KL348" s="33"/>
      <c r="KM348" s="33"/>
      <c r="KN348" s="33"/>
      <c r="KO348" s="33"/>
      <c r="KP348" s="33"/>
      <c r="KQ348" s="33"/>
      <c r="KR348" s="33"/>
      <c r="KS348" s="33"/>
      <c r="KT348" s="33"/>
      <c r="KU348" s="33"/>
      <c r="KV348" s="33"/>
      <c r="KW348" s="33"/>
      <c r="KX348" s="33"/>
      <c r="KY348" s="33"/>
      <c r="KZ348" s="33"/>
      <c r="LA348" s="33"/>
      <c r="LB348" s="33"/>
      <c r="LC348" s="33"/>
      <c r="LD348" s="33"/>
      <c r="LE348" s="33"/>
      <c r="LF348" s="33"/>
      <c r="LG348" s="33"/>
      <c r="LH348" s="33"/>
      <c r="LI348" s="33"/>
      <c r="LJ348" s="33"/>
      <c r="LK348" s="33"/>
      <c r="LL348" s="33"/>
      <c r="LM348" s="33"/>
      <c r="LN348" s="33"/>
      <c r="LO348" s="33"/>
      <c r="LP348" s="33"/>
      <c r="LQ348" s="33"/>
      <c r="LR348" s="33"/>
      <c r="LS348" s="33"/>
      <c r="LT348" s="33"/>
      <c r="LU348" s="33"/>
      <c r="LV348" s="33"/>
      <c r="LW348" s="33"/>
      <c r="LX348" s="33"/>
      <c r="LY348" s="33"/>
      <c r="LZ348" s="33"/>
      <c r="MA348" s="33"/>
      <c r="MB348" s="33"/>
      <c r="MC348" s="33"/>
      <c r="MD348" s="33"/>
      <c r="ME348" s="33"/>
      <c r="MF348" s="33"/>
      <c r="MG348" s="33"/>
      <c r="MH348" s="33"/>
      <c r="MI348" s="33"/>
      <c r="MJ348" s="33"/>
      <c r="MK348" s="33"/>
      <c r="ML348" s="33"/>
      <c r="MM348" s="33"/>
      <c r="MN348" s="33"/>
      <c r="MO348" s="33"/>
      <c r="MP348" s="33"/>
      <c r="MQ348" s="33"/>
      <c r="MR348" s="33"/>
      <c r="MS348" s="33"/>
      <c r="MT348" s="33"/>
      <c r="MU348" s="33"/>
      <c r="MV348" s="33"/>
      <c r="MW348" s="33"/>
      <c r="MX348" s="33"/>
      <c r="MY348" s="33"/>
      <c r="MZ348" s="33"/>
      <c r="NA348" s="33"/>
      <c r="NB348" s="33"/>
      <c r="NC348" s="33"/>
      <c r="ND348" s="33"/>
      <c r="NE348" s="33"/>
      <c r="NF348" s="33"/>
      <c r="NG348" s="33"/>
      <c r="NH348" s="33"/>
      <c r="NI348" s="33"/>
      <c r="NJ348" s="33"/>
      <c r="NK348" s="33"/>
      <c r="NL348" s="33"/>
      <c r="NM348" s="33"/>
      <c r="NN348" s="33"/>
      <c r="NO348" s="33"/>
      <c r="NP348" s="33"/>
      <c r="NQ348" s="33"/>
      <c r="NR348" s="33"/>
      <c r="NS348" s="33"/>
      <c r="NT348" s="33"/>
      <c r="NU348" s="33"/>
      <c r="NV348" s="33"/>
      <c r="NW348" s="33"/>
      <c r="NX348" s="33"/>
      <c r="NY348" s="33"/>
      <c r="NZ348" s="33"/>
      <c r="OA348" s="33"/>
      <c r="OB348" s="33"/>
      <c r="OC348" s="33"/>
      <c r="OD348" s="33"/>
      <c r="OE348" s="33"/>
      <c r="OF348" s="33"/>
      <c r="OG348" s="33"/>
      <c r="OH348" s="33"/>
      <c r="OI348" s="33"/>
      <c r="OJ348" s="33"/>
      <c r="OK348" s="33"/>
      <c r="OL348" s="33"/>
      <c r="OM348" s="33"/>
      <c r="ON348" s="33"/>
      <c r="OO348" s="33"/>
      <c r="OP348" s="33"/>
      <c r="OQ348" s="33"/>
      <c r="OR348" s="33"/>
      <c r="OS348" s="33"/>
      <c r="OT348" s="33"/>
      <c r="OU348" s="33"/>
      <c r="OV348" s="33"/>
      <c r="OW348" s="33"/>
      <c r="OX348" s="33"/>
      <c r="OY348" s="33"/>
      <c r="OZ348" s="33"/>
      <c r="PA348" s="33"/>
      <c r="PB348" s="33"/>
      <c r="PC348" s="33"/>
      <c r="PD348" s="33"/>
      <c r="PE348" s="33"/>
      <c r="PF348" s="33"/>
      <c r="PG348" s="33"/>
      <c r="PH348" s="33"/>
      <c r="PI348" s="33"/>
      <c r="PJ348" s="33"/>
      <c r="PK348" s="33"/>
      <c r="PL348" s="33"/>
      <c r="PM348" s="33"/>
      <c r="PN348" s="33"/>
      <c r="PO348" s="33"/>
      <c r="PP348" s="33"/>
      <c r="PQ348" s="33"/>
      <c r="PR348" s="33"/>
      <c r="PS348" s="33"/>
      <c r="PT348" s="33"/>
      <c r="PU348" s="33"/>
      <c r="PV348" s="33"/>
      <c r="PW348" s="33"/>
      <c r="PX348" s="33"/>
      <c r="PY348" s="33"/>
      <c r="PZ348" s="33"/>
    </row>
    <row r="349" spans="1:442" s="34" customFormat="1">
      <c r="A349" s="35" t="s">
        <v>67</v>
      </c>
      <c r="B349" s="36" t="s">
        <v>443</v>
      </c>
      <c r="C349" s="26">
        <v>114538.2864</v>
      </c>
      <c r="D349" s="27">
        <v>1.1141000000000001E-4</v>
      </c>
      <c r="E349" s="27">
        <v>1.039E-4</v>
      </c>
      <c r="F349" s="31">
        <v>1478115</v>
      </c>
      <c r="G349" s="30">
        <v>1700072</v>
      </c>
      <c r="H349" s="32">
        <v>1295353</v>
      </c>
      <c r="I349" s="31">
        <v>77176</v>
      </c>
      <c r="J349" s="30">
        <v>-467955.72750478715</v>
      </c>
      <c r="K349" s="30">
        <v>-390779.72750478715</v>
      </c>
      <c r="L349" s="30">
        <v>0</v>
      </c>
      <c r="M349" s="32">
        <v>-390779.72750478715</v>
      </c>
      <c r="N349" s="31">
        <v>0</v>
      </c>
      <c r="O349" s="30">
        <v>0</v>
      </c>
      <c r="P349" s="30">
        <v>31886</v>
      </c>
      <c r="Q349" s="30">
        <v>46789.482336094756</v>
      </c>
      <c r="R349" s="32">
        <v>78675.482336094748</v>
      </c>
      <c r="S349" s="31">
        <v>1732</v>
      </c>
      <c r="T349" s="30">
        <v>0</v>
      </c>
      <c r="U349" s="30">
        <v>26157</v>
      </c>
      <c r="V349" s="30">
        <v>65848.959580319482</v>
      </c>
      <c r="W349" s="29">
        <v>93737.959580319482</v>
      </c>
      <c r="X349" s="31">
        <v>-21771.918074344234</v>
      </c>
      <c r="Y349" s="30">
        <v>911.44083011950579</v>
      </c>
      <c r="Z349" s="30">
        <v>-1445</v>
      </c>
      <c r="AA349" s="30">
        <v>7243</v>
      </c>
      <c r="AB349" s="30">
        <v>0</v>
      </c>
      <c r="AC349" s="32">
        <v>0</v>
      </c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33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33"/>
      <c r="DV349" s="33"/>
      <c r="DW349" s="33"/>
      <c r="DX349" s="33"/>
      <c r="DY349" s="33"/>
      <c r="DZ349" s="33"/>
      <c r="EA349" s="33"/>
      <c r="EB349" s="33"/>
      <c r="EC349" s="33"/>
      <c r="ED349" s="33"/>
      <c r="EE349" s="33"/>
      <c r="EF349" s="33"/>
      <c r="EG349" s="33"/>
      <c r="EH349" s="33"/>
      <c r="EI349" s="33"/>
      <c r="EJ349" s="33"/>
      <c r="EK349" s="33"/>
      <c r="EL349" s="33"/>
      <c r="EM349" s="33"/>
      <c r="EN349" s="33"/>
      <c r="EO349" s="33"/>
      <c r="EP349" s="33"/>
      <c r="EQ349" s="33"/>
      <c r="ER349" s="33"/>
      <c r="ES349" s="33"/>
      <c r="ET349" s="33"/>
      <c r="EU349" s="33"/>
      <c r="EV349" s="33"/>
      <c r="EW349" s="33"/>
      <c r="EX349" s="33"/>
      <c r="EY349" s="33"/>
      <c r="EZ349" s="33"/>
      <c r="FA349" s="33"/>
      <c r="FB349" s="33"/>
      <c r="FC349" s="33"/>
      <c r="FD349" s="33"/>
      <c r="FE349" s="33"/>
      <c r="FF349" s="33"/>
      <c r="FG349" s="33"/>
      <c r="FH349" s="33"/>
      <c r="FI349" s="33"/>
      <c r="FJ349" s="33"/>
      <c r="FK349" s="33"/>
      <c r="FL349" s="33"/>
      <c r="FM349" s="33"/>
      <c r="FN349" s="33"/>
      <c r="FO349" s="33"/>
      <c r="FP349" s="33"/>
      <c r="FQ349" s="33"/>
      <c r="FR349" s="33"/>
      <c r="FS349" s="33"/>
      <c r="FT349" s="33"/>
      <c r="FU349" s="33"/>
      <c r="FV349" s="33"/>
      <c r="FW349" s="33"/>
      <c r="FX349" s="33"/>
      <c r="FY349" s="33"/>
      <c r="FZ349" s="33"/>
      <c r="GA349" s="33"/>
      <c r="GB349" s="33"/>
      <c r="GC349" s="33"/>
      <c r="GD349" s="33"/>
      <c r="GE349" s="33"/>
      <c r="GF349" s="33"/>
      <c r="GG349" s="33"/>
      <c r="GH349" s="33"/>
      <c r="GI349" s="33"/>
      <c r="GJ349" s="33"/>
      <c r="GK349" s="33"/>
      <c r="GL349" s="33"/>
      <c r="GM349" s="33"/>
      <c r="GN349" s="33"/>
      <c r="GO349" s="33"/>
      <c r="GP349" s="33"/>
      <c r="GQ349" s="33"/>
      <c r="GR349" s="33"/>
      <c r="GS349" s="33"/>
      <c r="GT349" s="33"/>
      <c r="GU349" s="33"/>
      <c r="GV349" s="33"/>
      <c r="GW349" s="33"/>
      <c r="GX349" s="33"/>
      <c r="GY349" s="33"/>
      <c r="GZ349" s="33"/>
      <c r="HA349" s="33"/>
      <c r="HB349" s="33"/>
      <c r="HC349" s="33"/>
      <c r="HD349" s="33"/>
      <c r="HE349" s="33"/>
      <c r="HF349" s="33"/>
      <c r="HG349" s="33"/>
      <c r="HH349" s="33"/>
      <c r="HI349" s="33"/>
      <c r="HJ349" s="33"/>
      <c r="HK349" s="33"/>
      <c r="HL349" s="33"/>
      <c r="HM349" s="33"/>
      <c r="HN349" s="33"/>
      <c r="HO349" s="33"/>
      <c r="HP349" s="33"/>
      <c r="HQ349" s="33"/>
      <c r="HR349" s="33"/>
      <c r="HS349" s="33"/>
      <c r="HT349" s="33"/>
      <c r="HU349" s="33"/>
      <c r="HV349" s="33"/>
      <c r="HW349" s="33"/>
      <c r="HX349" s="33"/>
      <c r="HY349" s="33"/>
      <c r="HZ349" s="33"/>
      <c r="IA349" s="33"/>
      <c r="IB349" s="33"/>
      <c r="IC349" s="33"/>
      <c r="ID349" s="33"/>
      <c r="IE349" s="33"/>
      <c r="IF349" s="33"/>
      <c r="IG349" s="33"/>
      <c r="IH349" s="33"/>
      <c r="II349" s="33"/>
      <c r="IJ349" s="33"/>
      <c r="IK349" s="33"/>
      <c r="IL349" s="33"/>
      <c r="IM349" s="33"/>
      <c r="IN349" s="33"/>
      <c r="IO349" s="33"/>
      <c r="IP349" s="33"/>
      <c r="IQ349" s="33"/>
      <c r="IR349" s="33"/>
      <c r="IS349" s="33"/>
      <c r="IT349" s="33"/>
      <c r="IU349" s="33"/>
      <c r="IV349" s="33"/>
      <c r="IW349" s="33"/>
      <c r="IX349" s="33"/>
      <c r="IY349" s="33"/>
      <c r="IZ349" s="33"/>
      <c r="JA349" s="33"/>
      <c r="JB349" s="33"/>
      <c r="JC349" s="33"/>
      <c r="JD349" s="33"/>
      <c r="JE349" s="33"/>
      <c r="JF349" s="33"/>
      <c r="JG349" s="33"/>
      <c r="JH349" s="33"/>
      <c r="JI349" s="33"/>
      <c r="JJ349" s="33"/>
      <c r="JK349" s="33"/>
      <c r="JL349" s="33"/>
      <c r="JM349" s="33"/>
      <c r="JN349" s="33"/>
      <c r="JO349" s="33"/>
      <c r="JP349" s="33"/>
      <c r="JQ349" s="33"/>
      <c r="JR349" s="33"/>
      <c r="JS349" s="33"/>
      <c r="JT349" s="33"/>
      <c r="JU349" s="33"/>
      <c r="JV349" s="33"/>
      <c r="JW349" s="33"/>
      <c r="JX349" s="33"/>
      <c r="JY349" s="33"/>
      <c r="JZ349" s="33"/>
      <c r="KA349" s="33"/>
      <c r="KB349" s="33"/>
      <c r="KC349" s="33"/>
      <c r="KD349" s="33"/>
      <c r="KE349" s="33"/>
      <c r="KF349" s="33"/>
      <c r="KG349" s="33"/>
      <c r="KH349" s="33"/>
      <c r="KI349" s="33"/>
      <c r="KJ349" s="33"/>
      <c r="KK349" s="33"/>
      <c r="KL349" s="33"/>
      <c r="KM349" s="33"/>
      <c r="KN349" s="33"/>
      <c r="KO349" s="33"/>
      <c r="KP349" s="33"/>
      <c r="KQ349" s="33"/>
      <c r="KR349" s="33"/>
      <c r="KS349" s="33"/>
      <c r="KT349" s="33"/>
      <c r="KU349" s="33"/>
      <c r="KV349" s="33"/>
      <c r="KW349" s="33"/>
      <c r="KX349" s="33"/>
      <c r="KY349" s="33"/>
      <c r="KZ349" s="33"/>
      <c r="LA349" s="33"/>
      <c r="LB349" s="33"/>
      <c r="LC349" s="33"/>
      <c r="LD349" s="33"/>
      <c r="LE349" s="33"/>
      <c r="LF349" s="33"/>
      <c r="LG349" s="33"/>
      <c r="LH349" s="33"/>
      <c r="LI349" s="33"/>
      <c r="LJ349" s="33"/>
      <c r="LK349" s="33"/>
      <c r="LL349" s="33"/>
      <c r="LM349" s="33"/>
      <c r="LN349" s="33"/>
      <c r="LO349" s="33"/>
      <c r="LP349" s="33"/>
      <c r="LQ349" s="33"/>
      <c r="LR349" s="33"/>
      <c r="LS349" s="33"/>
      <c r="LT349" s="33"/>
      <c r="LU349" s="33"/>
      <c r="LV349" s="33"/>
      <c r="LW349" s="33"/>
      <c r="LX349" s="33"/>
      <c r="LY349" s="33"/>
      <c r="LZ349" s="33"/>
      <c r="MA349" s="33"/>
      <c r="MB349" s="33"/>
      <c r="MC349" s="33"/>
      <c r="MD349" s="33"/>
      <c r="ME349" s="33"/>
      <c r="MF349" s="33"/>
      <c r="MG349" s="33"/>
      <c r="MH349" s="33"/>
      <c r="MI349" s="33"/>
      <c r="MJ349" s="33"/>
      <c r="MK349" s="33"/>
      <c r="ML349" s="33"/>
      <c r="MM349" s="33"/>
      <c r="MN349" s="33"/>
      <c r="MO349" s="33"/>
      <c r="MP349" s="33"/>
      <c r="MQ349" s="33"/>
      <c r="MR349" s="33"/>
      <c r="MS349" s="33"/>
      <c r="MT349" s="33"/>
      <c r="MU349" s="33"/>
      <c r="MV349" s="33"/>
      <c r="MW349" s="33"/>
      <c r="MX349" s="33"/>
      <c r="MY349" s="33"/>
      <c r="MZ349" s="33"/>
      <c r="NA349" s="33"/>
      <c r="NB349" s="33"/>
      <c r="NC349" s="33"/>
      <c r="ND349" s="33"/>
      <c r="NE349" s="33"/>
      <c r="NF349" s="33"/>
      <c r="NG349" s="33"/>
      <c r="NH349" s="33"/>
      <c r="NI349" s="33"/>
      <c r="NJ349" s="33"/>
      <c r="NK349" s="33"/>
      <c r="NL349" s="33"/>
      <c r="NM349" s="33"/>
      <c r="NN349" s="33"/>
      <c r="NO349" s="33"/>
      <c r="NP349" s="33"/>
      <c r="NQ349" s="33"/>
      <c r="NR349" s="33"/>
      <c r="NS349" s="33"/>
      <c r="NT349" s="33"/>
      <c r="NU349" s="33"/>
      <c r="NV349" s="33"/>
      <c r="NW349" s="33"/>
      <c r="NX349" s="33"/>
      <c r="NY349" s="33"/>
      <c r="NZ349" s="33"/>
      <c r="OA349" s="33"/>
      <c r="OB349" s="33"/>
      <c r="OC349" s="33"/>
      <c r="OD349" s="33"/>
      <c r="OE349" s="33"/>
      <c r="OF349" s="33"/>
      <c r="OG349" s="33"/>
      <c r="OH349" s="33"/>
      <c r="OI349" s="33"/>
      <c r="OJ349" s="33"/>
      <c r="OK349" s="33"/>
      <c r="OL349" s="33"/>
      <c r="OM349" s="33"/>
      <c r="ON349" s="33"/>
      <c r="OO349" s="33"/>
      <c r="OP349" s="33"/>
      <c r="OQ349" s="33"/>
      <c r="OR349" s="33"/>
      <c r="OS349" s="33"/>
      <c r="OT349" s="33"/>
      <c r="OU349" s="33"/>
      <c r="OV349" s="33"/>
      <c r="OW349" s="33"/>
      <c r="OX349" s="33"/>
      <c r="OY349" s="33"/>
      <c r="OZ349" s="33"/>
      <c r="PA349" s="33"/>
      <c r="PB349" s="33"/>
      <c r="PC349" s="33"/>
      <c r="PD349" s="33"/>
      <c r="PE349" s="33"/>
      <c r="PF349" s="33"/>
      <c r="PG349" s="33"/>
      <c r="PH349" s="33"/>
      <c r="PI349" s="33"/>
      <c r="PJ349" s="33"/>
      <c r="PK349" s="33"/>
      <c r="PL349" s="33"/>
      <c r="PM349" s="33"/>
      <c r="PN349" s="33"/>
      <c r="PO349" s="33"/>
      <c r="PP349" s="33"/>
      <c r="PQ349" s="33"/>
      <c r="PR349" s="33"/>
      <c r="PS349" s="33"/>
      <c r="PT349" s="33"/>
      <c r="PU349" s="33"/>
      <c r="PV349" s="33"/>
      <c r="PW349" s="33"/>
      <c r="PX349" s="33"/>
      <c r="PY349" s="33"/>
      <c r="PZ349" s="33"/>
    </row>
    <row r="350" spans="1:442" s="34" customFormat="1">
      <c r="A350" s="35" t="s">
        <v>68</v>
      </c>
      <c r="B350" s="36" t="s">
        <v>140</v>
      </c>
      <c r="C350" s="26">
        <v>34581.627200000003</v>
      </c>
      <c r="D350" s="27">
        <v>3.3640000000000003E-5</v>
      </c>
      <c r="E350" s="27">
        <v>3.3500000000000001E-5</v>
      </c>
      <c r="F350" s="31">
        <v>446313</v>
      </c>
      <c r="G350" s="30">
        <v>513333</v>
      </c>
      <c r="H350" s="32">
        <v>391129</v>
      </c>
      <c r="I350" s="31">
        <v>23303</v>
      </c>
      <c r="J350" s="30">
        <v>177861.24729584221</v>
      </c>
      <c r="K350" s="30">
        <v>201164.24729584221</v>
      </c>
      <c r="L350" s="30">
        <v>0</v>
      </c>
      <c r="M350" s="32">
        <v>201164.24729584221</v>
      </c>
      <c r="N350" s="31">
        <v>0</v>
      </c>
      <c r="O350" s="30">
        <v>0</v>
      </c>
      <c r="P350" s="30">
        <v>9628</v>
      </c>
      <c r="Q350" s="30">
        <v>24797.025883355946</v>
      </c>
      <c r="R350" s="32">
        <v>34425.025883355949</v>
      </c>
      <c r="S350" s="31">
        <v>523</v>
      </c>
      <c r="T350" s="30">
        <v>0</v>
      </c>
      <c r="U350" s="30">
        <v>7898</v>
      </c>
      <c r="V350" s="30">
        <v>544.37213583384789</v>
      </c>
      <c r="W350" s="29">
        <v>8965.372135833848</v>
      </c>
      <c r="X350" s="31">
        <v>23721.327710969821</v>
      </c>
      <c r="Y350" s="30">
        <v>-12.673963447722517</v>
      </c>
      <c r="Z350" s="30">
        <v>-436</v>
      </c>
      <c r="AA350" s="30">
        <v>2187</v>
      </c>
      <c r="AB350" s="30">
        <v>0</v>
      </c>
      <c r="AC350" s="32">
        <v>0</v>
      </c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33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33"/>
      <c r="DV350" s="33"/>
      <c r="DW350" s="33"/>
      <c r="DX350" s="33"/>
      <c r="DY350" s="33"/>
      <c r="DZ350" s="33"/>
      <c r="EA350" s="33"/>
      <c r="EB350" s="33"/>
      <c r="EC350" s="33"/>
      <c r="ED350" s="33"/>
      <c r="EE350" s="33"/>
      <c r="EF350" s="33"/>
      <c r="EG350" s="33"/>
      <c r="EH350" s="33"/>
      <c r="EI350" s="33"/>
      <c r="EJ350" s="33"/>
      <c r="EK350" s="33"/>
      <c r="EL350" s="33"/>
      <c r="EM350" s="33"/>
      <c r="EN350" s="33"/>
      <c r="EO350" s="33"/>
      <c r="EP350" s="33"/>
      <c r="EQ350" s="33"/>
      <c r="ER350" s="33"/>
      <c r="ES350" s="33"/>
      <c r="ET350" s="33"/>
      <c r="EU350" s="33"/>
      <c r="EV350" s="33"/>
      <c r="EW350" s="33"/>
      <c r="EX350" s="33"/>
      <c r="EY350" s="33"/>
      <c r="EZ350" s="33"/>
      <c r="FA350" s="33"/>
      <c r="FB350" s="33"/>
      <c r="FC350" s="33"/>
      <c r="FD350" s="33"/>
      <c r="FE350" s="33"/>
      <c r="FF350" s="33"/>
      <c r="FG350" s="33"/>
      <c r="FH350" s="33"/>
      <c r="FI350" s="33"/>
      <c r="FJ350" s="33"/>
      <c r="FK350" s="33"/>
      <c r="FL350" s="33"/>
      <c r="FM350" s="33"/>
      <c r="FN350" s="33"/>
      <c r="FO350" s="33"/>
      <c r="FP350" s="33"/>
      <c r="FQ350" s="33"/>
      <c r="FR350" s="33"/>
      <c r="FS350" s="33"/>
      <c r="FT350" s="33"/>
      <c r="FU350" s="33"/>
      <c r="FV350" s="33"/>
      <c r="FW350" s="33"/>
      <c r="FX350" s="33"/>
      <c r="FY350" s="33"/>
      <c r="FZ350" s="33"/>
      <c r="GA350" s="33"/>
      <c r="GB350" s="33"/>
      <c r="GC350" s="33"/>
      <c r="GD350" s="33"/>
      <c r="GE350" s="33"/>
      <c r="GF350" s="33"/>
      <c r="GG350" s="33"/>
      <c r="GH350" s="33"/>
      <c r="GI350" s="33"/>
      <c r="GJ350" s="33"/>
      <c r="GK350" s="33"/>
      <c r="GL350" s="33"/>
      <c r="GM350" s="33"/>
      <c r="GN350" s="33"/>
      <c r="GO350" s="33"/>
      <c r="GP350" s="33"/>
      <c r="GQ350" s="33"/>
      <c r="GR350" s="33"/>
      <c r="GS350" s="33"/>
      <c r="GT350" s="33"/>
      <c r="GU350" s="33"/>
      <c r="GV350" s="33"/>
      <c r="GW350" s="33"/>
      <c r="GX350" s="33"/>
      <c r="GY350" s="33"/>
      <c r="GZ350" s="33"/>
      <c r="HA350" s="33"/>
      <c r="HB350" s="33"/>
      <c r="HC350" s="33"/>
      <c r="HD350" s="33"/>
      <c r="HE350" s="33"/>
      <c r="HF350" s="33"/>
      <c r="HG350" s="33"/>
      <c r="HH350" s="33"/>
      <c r="HI350" s="33"/>
      <c r="HJ350" s="33"/>
      <c r="HK350" s="33"/>
      <c r="HL350" s="33"/>
      <c r="HM350" s="33"/>
      <c r="HN350" s="33"/>
      <c r="HO350" s="33"/>
      <c r="HP350" s="33"/>
      <c r="HQ350" s="33"/>
      <c r="HR350" s="33"/>
      <c r="HS350" s="33"/>
      <c r="HT350" s="33"/>
      <c r="HU350" s="33"/>
      <c r="HV350" s="33"/>
      <c r="HW350" s="33"/>
      <c r="HX350" s="33"/>
      <c r="HY350" s="33"/>
      <c r="HZ350" s="33"/>
      <c r="IA350" s="33"/>
      <c r="IB350" s="33"/>
      <c r="IC350" s="33"/>
      <c r="ID350" s="33"/>
      <c r="IE350" s="33"/>
      <c r="IF350" s="33"/>
      <c r="IG350" s="33"/>
      <c r="IH350" s="33"/>
      <c r="II350" s="33"/>
      <c r="IJ350" s="33"/>
      <c r="IK350" s="33"/>
      <c r="IL350" s="33"/>
      <c r="IM350" s="33"/>
      <c r="IN350" s="33"/>
      <c r="IO350" s="33"/>
      <c r="IP350" s="33"/>
      <c r="IQ350" s="33"/>
      <c r="IR350" s="33"/>
      <c r="IS350" s="33"/>
      <c r="IT350" s="33"/>
      <c r="IU350" s="33"/>
      <c r="IV350" s="33"/>
      <c r="IW350" s="33"/>
      <c r="IX350" s="33"/>
      <c r="IY350" s="33"/>
      <c r="IZ350" s="33"/>
      <c r="JA350" s="33"/>
      <c r="JB350" s="33"/>
      <c r="JC350" s="33"/>
      <c r="JD350" s="33"/>
      <c r="JE350" s="33"/>
      <c r="JF350" s="33"/>
      <c r="JG350" s="33"/>
      <c r="JH350" s="33"/>
      <c r="JI350" s="33"/>
      <c r="JJ350" s="33"/>
      <c r="JK350" s="33"/>
      <c r="JL350" s="33"/>
      <c r="JM350" s="33"/>
      <c r="JN350" s="33"/>
      <c r="JO350" s="33"/>
      <c r="JP350" s="33"/>
      <c r="JQ350" s="33"/>
      <c r="JR350" s="33"/>
      <c r="JS350" s="33"/>
      <c r="JT350" s="33"/>
      <c r="JU350" s="33"/>
      <c r="JV350" s="33"/>
      <c r="JW350" s="33"/>
      <c r="JX350" s="33"/>
      <c r="JY350" s="33"/>
      <c r="JZ350" s="33"/>
      <c r="KA350" s="33"/>
      <c r="KB350" s="33"/>
      <c r="KC350" s="33"/>
      <c r="KD350" s="33"/>
      <c r="KE350" s="33"/>
      <c r="KF350" s="33"/>
      <c r="KG350" s="33"/>
      <c r="KH350" s="33"/>
      <c r="KI350" s="33"/>
      <c r="KJ350" s="33"/>
      <c r="KK350" s="33"/>
      <c r="KL350" s="33"/>
      <c r="KM350" s="33"/>
      <c r="KN350" s="33"/>
      <c r="KO350" s="33"/>
      <c r="KP350" s="33"/>
      <c r="KQ350" s="33"/>
      <c r="KR350" s="33"/>
      <c r="KS350" s="33"/>
      <c r="KT350" s="33"/>
      <c r="KU350" s="33"/>
      <c r="KV350" s="33"/>
      <c r="KW350" s="33"/>
      <c r="KX350" s="33"/>
      <c r="KY350" s="33"/>
      <c r="KZ350" s="33"/>
      <c r="LA350" s="33"/>
      <c r="LB350" s="33"/>
      <c r="LC350" s="33"/>
      <c r="LD350" s="33"/>
      <c r="LE350" s="33"/>
      <c r="LF350" s="33"/>
      <c r="LG350" s="33"/>
      <c r="LH350" s="33"/>
      <c r="LI350" s="33"/>
      <c r="LJ350" s="33"/>
      <c r="LK350" s="33"/>
      <c r="LL350" s="33"/>
      <c r="LM350" s="33"/>
      <c r="LN350" s="33"/>
      <c r="LO350" s="33"/>
      <c r="LP350" s="33"/>
      <c r="LQ350" s="33"/>
      <c r="LR350" s="33"/>
      <c r="LS350" s="33"/>
      <c r="LT350" s="33"/>
      <c r="LU350" s="33"/>
      <c r="LV350" s="33"/>
      <c r="LW350" s="33"/>
      <c r="LX350" s="33"/>
      <c r="LY350" s="33"/>
      <c r="LZ350" s="33"/>
      <c r="MA350" s="33"/>
      <c r="MB350" s="33"/>
      <c r="MC350" s="33"/>
      <c r="MD350" s="33"/>
      <c r="ME350" s="33"/>
      <c r="MF350" s="33"/>
      <c r="MG350" s="33"/>
      <c r="MH350" s="33"/>
      <c r="MI350" s="33"/>
      <c r="MJ350" s="33"/>
      <c r="MK350" s="33"/>
      <c r="ML350" s="33"/>
      <c r="MM350" s="33"/>
      <c r="MN350" s="33"/>
      <c r="MO350" s="33"/>
      <c r="MP350" s="33"/>
      <c r="MQ350" s="33"/>
      <c r="MR350" s="33"/>
      <c r="MS350" s="33"/>
      <c r="MT350" s="33"/>
      <c r="MU350" s="33"/>
      <c r="MV350" s="33"/>
      <c r="MW350" s="33"/>
      <c r="MX350" s="33"/>
      <c r="MY350" s="33"/>
      <c r="MZ350" s="33"/>
      <c r="NA350" s="33"/>
      <c r="NB350" s="33"/>
      <c r="NC350" s="33"/>
      <c r="ND350" s="33"/>
      <c r="NE350" s="33"/>
      <c r="NF350" s="33"/>
      <c r="NG350" s="33"/>
      <c r="NH350" s="33"/>
      <c r="NI350" s="33"/>
      <c r="NJ350" s="33"/>
      <c r="NK350" s="33"/>
      <c r="NL350" s="33"/>
      <c r="NM350" s="33"/>
      <c r="NN350" s="33"/>
      <c r="NO350" s="33"/>
      <c r="NP350" s="33"/>
      <c r="NQ350" s="33"/>
      <c r="NR350" s="33"/>
      <c r="NS350" s="33"/>
      <c r="NT350" s="33"/>
      <c r="NU350" s="33"/>
      <c r="NV350" s="33"/>
      <c r="NW350" s="33"/>
      <c r="NX350" s="33"/>
      <c r="NY350" s="33"/>
      <c r="NZ350" s="33"/>
      <c r="OA350" s="33"/>
      <c r="OB350" s="33"/>
      <c r="OC350" s="33"/>
      <c r="OD350" s="33"/>
      <c r="OE350" s="33"/>
      <c r="OF350" s="33"/>
      <c r="OG350" s="33"/>
      <c r="OH350" s="33"/>
      <c r="OI350" s="33"/>
      <c r="OJ350" s="33"/>
      <c r="OK350" s="33"/>
      <c r="OL350" s="33"/>
      <c r="OM350" s="33"/>
      <c r="ON350" s="33"/>
      <c r="OO350" s="33"/>
      <c r="OP350" s="33"/>
      <c r="OQ350" s="33"/>
      <c r="OR350" s="33"/>
      <c r="OS350" s="33"/>
      <c r="OT350" s="33"/>
      <c r="OU350" s="33"/>
      <c r="OV350" s="33"/>
      <c r="OW350" s="33"/>
      <c r="OX350" s="33"/>
      <c r="OY350" s="33"/>
      <c r="OZ350" s="33"/>
      <c r="PA350" s="33"/>
      <c r="PB350" s="33"/>
      <c r="PC350" s="33"/>
      <c r="PD350" s="33"/>
      <c r="PE350" s="33"/>
      <c r="PF350" s="33"/>
      <c r="PG350" s="33"/>
      <c r="PH350" s="33"/>
      <c r="PI350" s="33"/>
      <c r="PJ350" s="33"/>
      <c r="PK350" s="33"/>
      <c r="PL350" s="33"/>
      <c r="PM350" s="33"/>
      <c r="PN350" s="33"/>
      <c r="PO350" s="33"/>
      <c r="PP350" s="33"/>
      <c r="PQ350" s="33"/>
      <c r="PR350" s="33"/>
      <c r="PS350" s="33"/>
      <c r="PT350" s="33"/>
      <c r="PU350" s="33"/>
      <c r="PV350" s="33"/>
      <c r="PW350" s="33"/>
      <c r="PX350" s="33"/>
      <c r="PY350" s="33"/>
      <c r="PZ350" s="33"/>
    </row>
    <row r="351" spans="1:442" s="34" customFormat="1">
      <c r="A351" s="35" t="s">
        <v>69</v>
      </c>
      <c r="B351" s="36" t="s">
        <v>141</v>
      </c>
      <c r="C351" s="26">
        <v>849937.08280000009</v>
      </c>
      <c r="D351" s="27">
        <v>8.2392000000000001E-4</v>
      </c>
      <c r="E351" s="27">
        <v>8.1725999999999999E-4</v>
      </c>
      <c r="F351" s="31">
        <v>10931229</v>
      </c>
      <c r="G351" s="30">
        <v>12572691</v>
      </c>
      <c r="H351" s="32">
        <v>9579635</v>
      </c>
      <c r="I351" s="31">
        <v>570749</v>
      </c>
      <c r="J351" s="30">
        <v>4678199.6166500319</v>
      </c>
      <c r="K351" s="30">
        <v>5248948.6166500319</v>
      </c>
      <c r="L351" s="30">
        <v>0</v>
      </c>
      <c r="M351" s="32">
        <v>5248948.6166500319</v>
      </c>
      <c r="N351" s="31">
        <v>0</v>
      </c>
      <c r="O351" s="30">
        <v>0</v>
      </c>
      <c r="P351" s="30">
        <v>235806</v>
      </c>
      <c r="Q351" s="30">
        <v>621988.87899985129</v>
      </c>
      <c r="R351" s="32">
        <v>857794.87899985129</v>
      </c>
      <c r="S351" s="31">
        <v>12806</v>
      </c>
      <c r="T351" s="30">
        <v>0</v>
      </c>
      <c r="U351" s="30">
        <v>193442</v>
      </c>
      <c r="V351" s="30">
        <v>0</v>
      </c>
      <c r="W351" s="29">
        <v>206248</v>
      </c>
      <c r="X351" s="31">
        <v>608509.20071722416</v>
      </c>
      <c r="Y351" s="30">
        <v>160.67828262713206</v>
      </c>
      <c r="Z351" s="30">
        <v>-10689</v>
      </c>
      <c r="AA351" s="30">
        <v>53565.999999999884</v>
      </c>
      <c r="AB351" s="30">
        <v>0</v>
      </c>
      <c r="AC351" s="32">
        <v>0</v>
      </c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  <c r="EH351" s="33"/>
      <c r="EI351" s="33"/>
      <c r="EJ351" s="33"/>
      <c r="EK351" s="33"/>
      <c r="EL351" s="33"/>
      <c r="EM351" s="33"/>
      <c r="EN351" s="33"/>
      <c r="EO351" s="33"/>
      <c r="EP351" s="33"/>
      <c r="EQ351" s="33"/>
      <c r="ER351" s="33"/>
      <c r="ES351" s="33"/>
      <c r="ET351" s="33"/>
      <c r="EU351" s="33"/>
      <c r="EV351" s="33"/>
      <c r="EW351" s="33"/>
      <c r="EX351" s="33"/>
      <c r="EY351" s="33"/>
      <c r="EZ351" s="33"/>
      <c r="FA351" s="33"/>
      <c r="FB351" s="33"/>
      <c r="FC351" s="33"/>
      <c r="FD351" s="33"/>
      <c r="FE351" s="33"/>
      <c r="FF351" s="33"/>
      <c r="FG351" s="33"/>
      <c r="FH351" s="33"/>
      <c r="FI351" s="33"/>
      <c r="FJ351" s="33"/>
      <c r="FK351" s="33"/>
      <c r="FL351" s="33"/>
      <c r="FM351" s="33"/>
      <c r="FN351" s="33"/>
      <c r="FO351" s="33"/>
      <c r="FP351" s="33"/>
      <c r="FQ351" s="33"/>
      <c r="FR351" s="33"/>
      <c r="FS351" s="33"/>
      <c r="FT351" s="33"/>
      <c r="FU351" s="33"/>
      <c r="FV351" s="33"/>
      <c r="FW351" s="33"/>
      <c r="FX351" s="33"/>
      <c r="FY351" s="33"/>
      <c r="FZ351" s="33"/>
      <c r="GA351" s="33"/>
      <c r="GB351" s="33"/>
      <c r="GC351" s="33"/>
      <c r="GD351" s="33"/>
      <c r="GE351" s="33"/>
      <c r="GF351" s="33"/>
      <c r="GG351" s="33"/>
      <c r="GH351" s="33"/>
      <c r="GI351" s="33"/>
      <c r="GJ351" s="33"/>
      <c r="GK351" s="33"/>
      <c r="GL351" s="33"/>
      <c r="GM351" s="33"/>
      <c r="GN351" s="33"/>
      <c r="GO351" s="33"/>
      <c r="GP351" s="33"/>
      <c r="GQ351" s="33"/>
      <c r="GR351" s="33"/>
      <c r="GS351" s="33"/>
      <c r="GT351" s="33"/>
      <c r="GU351" s="33"/>
      <c r="GV351" s="33"/>
      <c r="GW351" s="33"/>
      <c r="GX351" s="33"/>
      <c r="GY351" s="33"/>
      <c r="GZ351" s="33"/>
      <c r="HA351" s="33"/>
      <c r="HB351" s="33"/>
      <c r="HC351" s="33"/>
      <c r="HD351" s="33"/>
      <c r="HE351" s="33"/>
      <c r="HF351" s="33"/>
      <c r="HG351" s="33"/>
      <c r="HH351" s="33"/>
      <c r="HI351" s="33"/>
      <c r="HJ351" s="33"/>
      <c r="HK351" s="33"/>
      <c r="HL351" s="33"/>
      <c r="HM351" s="33"/>
      <c r="HN351" s="33"/>
      <c r="HO351" s="33"/>
      <c r="HP351" s="33"/>
      <c r="HQ351" s="33"/>
      <c r="HR351" s="33"/>
      <c r="HS351" s="33"/>
      <c r="HT351" s="33"/>
      <c r="HU351" s="33"/>
      <c r="HV351" s="33"/>
      <c r="HW351" s="33"/>
      <c r="HX351" s="33"/>
      <c r="HY351" s="33"/>
      <c r="HZ351" s="33"/>
      <c r="IA351" s="33"/>
      <c r="IB351" s="33"/>
      <c r="IC351" s="33"/>
      <c r="ID351" s="33"/>
      <c r="IE351" s="33"/>
      <c r="IF351" s="33"/>
      <c r="IG351" s="33"/>
      <c r="IH351" s="33"/>
      <c r="II351" s="33"/>
      <c r="IJ351" s="33"/>
      <c r="IK351" s="33"/>
      <c r="IL351" s="33"/>
      <c r="IM351" s="33"/>
      <c r="IN351" s="33"/>
      <c r="IO351" s="33"/>
      <c r="IP351" s="33"/>
      <c r="IQ351" s="33"/>
      <c r="IR351" s="33"/>
      <c r="IS351" s="33"/>
      <c r="IT351" s="33"/>
      <c r="IU351" s="33"/>
      <c r="IV351" s="33"/>
      <c r="IW351" s="33"/>
      <c r="IX351" s="33"/>
      <c r="IY351" s="33"/>
      <c r="IZ351" s="33"/>
      <c r="JA351" s="33"/>
      <c r="JB351" s="33"/>
      <c r="JC351" s="33"/>
      <c r="JD351" s="33"/>
      <c r="JE351" s="33"/>
      <c r="JF351" s="33"/>
      <c r="JG351" s="33"/>
      <c r="JH351" s="33"/>
      <c r="JI351" s="33"/>
      <c r="JJ351" s="33"/>
      <c r="JK351" s="33"/>
      <c r="JL351" s="33"/>
      <c r="JM351" s="33"/>
      <c r="JN351" s="33"/>
      <c r="JO351" s="33"/>
      <c r="JP351" s="33"/>
      <c r="JQ351" s="33"/>
      <c r="JR351" s="33"/>
      <c r="JS351" s="33"/>
      <c r="JT351" s="33"/>
      <c r="JU351" s="33"/>
      <c r="JV351" s="33"/>
      <c r="JW351" s="33"/>
      <c r="JX351" s="33"/>
      <c r="JY351" s="33"/>
      <c r="JZ351" s="33"/>
      <c r="KA351" s="33"/>
      <c r="KB351" s="33"/>
      <c r="KC351" s="33"/>
      <c r="KD351" s="33"/>
      <c r="KE351" s="33"/>
      <c r="KF351" s="33"/>
      <c r="KG351" s="33"/>
      <c r="KH351" s="33"/>
      <c r="KI351" s="33"/>
      <c r="KJ351" s="33"/>
      <c r="KK351" s="33"/>
      <c r="KL351" s="33"/>
      <c r="KM351" s="33"/>
      <c r="KN351" s="33"/>
      <c r="KO351" s="33"/>
      <c r="KP351" s="33"/>
      <c r="KQ351" s="33"/>
      <c r="KR351" s="33"/>
      <c r="KS351" s="33"/>
      <c r="KT351" s="33"/>
      <c r="KU351" s="33"/>
      <c r="KV351" s="33"/>
      <c r="KW351" s="33"/>
      <c r="KX351" s="33"/>
      <c r="KY351" s="33"/>
      <c r="KZ351" s="33"/>
      <c r="LA351" s="33"/>
      <c r="LB351" s="33"/>
      <c r="LC351" s="33"/>
      <c r="LD351" s="33"/>
      <c r="LE351" s="33"/>
      <c r="LF351" s="33"/>
      <c r="LG351" s="33"/>
      <c r="LH351" s="33"/>
      <c r="LI351" s="33"/>
      <c r="LJ351" s="33"/>
      <c r="LK351" s="33"/>
      <c r="LL351" s="33"/>
      <c r="LM351" s="33"/>
      <c r="LN351" s="33"/>
      <c r="LO351" s="33"/>
      <c r="LP351" s="33"/>
      <c r="LQ351" s="33"/>
      <c r="LR351" s="33"/>
      <c r="LS351" s="33"/>
      <c r="LT351" s="33"/>
      <c r="LU351" s="33"/>
      <c r="LV351" s="33"/>
      <c r="LW351" s="33"/>
      <c r="LX351" s="33"/>
      <c r="LY351" s="33"/>
      <c r="LZ351" s="33"/>
      <c r="MA351" s="33"/>
      <c r="MB351" s="33"/>
      <c r="MC351" s="33"/>
      <c r="MD351" s="33"/>
      <c r="ME351" s="33"/>
      <c r="MF351" s="33"/>
      <c r="MG351" s="33"/>
      <c r="MH351" s="33"/>
      <c r="MI351" s="33"/>
      <c r="MJ351" s="33"/>
      <c r="MK351" s="33"/>
      <c r="ML351" s="33"/>
      <c r="MM351" s="33"/>
      <c r="MN351" s="33"/>
      <c r="MO351" s="33"/>
      <c r="MP351" s="33"/>
      <c r="MQ351" s="33"/>
      <c r="MR351" s="33"/>
      <c r="MS351" s="33"/>
      <c r="MT351" s="33"/>
      <c r="MU351" s="33"/>
      <c r="MV351" s="33"/>
      <c r="MW351" s="33"/>
      <c r="MX351" s="33"/>
      <c r="MY351" s="33"/>
      <c r="MZ351" s="33"/>
      <c r="NA351" s="33"/>
      <c r="NB351" s="33"/>
      <c r="NC351" s="33"/>
      <c r="ND351" s="33"/>
      <c r="NE351" s="33"/>
      <c r="NF351" s="33"/>
      <c r="NG351" s="33"/>
      <c r="NH351" s="33"/>
      <c r="NI351" s="33"/>
      <c r="NJ351" s="33"/>
      <c r="NK351" s="33"/>
      <c r="NL351" s="33"/>
      <c r="NM351" s="33"/>
      <c r="NN351" s="33"/>
      <c r="NO351" s="33"/>
      <c r="NP351" s="33"/>
      <c r="NQ351" s="33"/>
      <c r="NR351" s="33"/>
      <c r="NS351" s="33"/>
      <c r="NT351" s="33"/>
      <c r="NU351" s="33"/>
      <c r="NV351" s="33"/>
      <c r="NW351" s="33"/>
      <c r="NX351" s="33"/>
      <c r="NY351" s="33"/>
      <c r="NZ351" s="33"/>
      <c r="OA351" s="33"/>
      <c r="OB351" s="33"/>
      <c r="OC351" s="33"/>
      <c r="OD351" s="33"/>
      <c r="OE351" s="33"/>
      <c r="OF351" s="33"/>
      <c r="OG351" s="33"/>
      <c r="OH351" s="33"/>
      <c r="OI351" s="33"/>
      <c r="OJ351" s="33"/>
      <c r="OK351" s="33"/>
      <c r="OL351" s="33"/>
      <c r="OM351" s="33"/>
      <c r="ON351" s="33"/>
      <c r="OO351" s="33"/>
      <c r="OP351" s="33"/>
      <c r="OQ351" s="33"/>
      <c r="OR351" s="33"/>
      <c r="OS351" s="33"/>
      <c r="OT351" s="33"/>
      <c r="OU351" s="33"/>
      <c r="OV351" s="33"/>
      <c r="OW351" s="33"/>
      <c r="OX351" s="33"/>
      <c r="OY351" s="33"/>
      <c r="OZ351" s="33"/>
      <c r="PA351" s="33"/>
      <c r="PB351" s="33"/>
      <c r="PC351" s="33"/>
      <c r="PD351" s="33"/>
      <c r="PE351" s="33"/>
      <c r="PF351" s="33"/>
      <c r="PG351" s="33"/>
      <c r="PH351" s="33"/>
      <c r="PI351" s="33"/>
      <c r="PJ351" s="33"/>
      <c r="PK351" s="33"/>
      <c r="PL351" s="33"/>
      <c r="PM351" s="33"/>
      <c r="PN351" s="33"/>
      <c r="PO351" s="33"/>
      <c r="PP351" s="33"/>
      <c r="PQ351" s="33"/>
      <c r="PR351" s="33"/>
      <c r="PS351" s="33"/>
      <c r="PT351" s="33"/>
      <c r="PU351" s="33"/>
      <c r="PV351" s="33"/>
      <c r="PW351" s="33"/>
      <c r="PX351" s="33"/>
      <c r="PY351" s="33"/>
      <c r="PZ351" s="33"/>
    </row>
    <row r="352" spans="1:442" s="34" customFormat="1">
      <c r="A352" s="35" t="s">
        <v>103</v>
      </c>
      <c r="B352" s="36" t="s">
        <v>478</v>
      </c>
      <c r="C352" s="26">
        <v>11321.283600000001</v>
      </c>
      <c r="D352" s="27">
        <v>1.102E-5</v>
      </c>
      <c r="E352" s="27">
        <v>1.102E-5</v>
      </c>
      <c r="F352" s="31">
        <v>146206</v>
      </c>
      <c r="G352" s="30">
        <v>168161</v>
      </c>
      <c r="H352" s="32">
        <v>128128</v>
      </c>
      <c r="I352" s="31">
        <v>7634</v>
      </c>
      <c r="J352" s="30">
        <v>65609.959658514388</v>
      </c>
      <c r="K352" s="30">
        <v>73243.959658514388</v>
      </c>
      <c r="L352" s="30">
        <v>0</v>
      </c>
      <c r="M352" s="32">
        <v>73243.959658514388</v>
      </c>
      <c r="N352" s="31">
        <v>0</v>
      </c>
      <c r="O352" s="30">
        <v>0</v>
      </c>
      <c r="P352" s="30">
        <v>3154</v>
      </c>
      <c r="Q352" s="30">
        <v>8592.7898488320116</v>
      </c>
      <c r="R352" s="32">
        <v>11746.789848832012</v>
      </c>
      <c r="S352" s="31">
        <v>171</v>
      </c>
      <c r="T352" s="30">
        <v>0</v>
      </c>
      <c r="U352" s="30">
        <v>2587</v>
      </c>
      <c r="V352" s="30">
        <v>498.19226992039529</v>
      </c>
      <c r="W352" s="29">
        <v>3256.1922699203951</v>
      </c>
      <c r="X352" s="31">
        <v>7926.3660547924082</v>
      </c>
      <c r="Y352" s="30">
        <v>-10.768475880792073</v>
      </c>
      <c r="Z352" s="30">
        <v>-143</v>
      </c>
      <c r="AA352" s="30">
        <v>718</v>
      </c>
      <c r="AB352" s="30">
        <v>0</v>
      </c>
      <c r="AC352" s="32">
        <v>0</v>
      </c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  <c r="EO352" s="33"/>
      <c r="EP352" s="33"/>
      <c r="EQ352" s="33"/>
      <c r="ER352" s="33"/>
      <c r="ES352" s="33"/>
      <c r="ET352" s="33"/>
      <c r="EU352" s="33"/>
      <c r="EV352" s="33"/>
      <c r="EW352" s="33"/>
      <c r="EX352" s="33"/>
      <c r="EY352" s="33"/>
      <c r="EZ352" s="33"/>
      <c r="FA352" s="33"/>
      <c r="FB352" s="33"/>
      <c r="FC352" s="33"/>
      <c r="FD352" s="33"/>
      <c r="FE352" s="33"/>
      <c r="FF352" s="33"/>
      <c r="FG352" s="33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  <c r="FV352" s="33"/>
      <c r="FW352" s="33"/>
      <c r="FX352" s="33"/>
      <c r="FY352" s="33"/>
      <c r="FZ352" s="33"/>
      <c r="GA352" s="33"/>
      <c r="GB352" s="33"/>
      <c r="GC352" s="33"/>
      <c r="GD352" s="33"/>
      <c r="GE352" s="33"/>
      <c r="GF352" s="33"/>
      <c r="GG352" s="33"/>
      <c r="GH352" s="33"/>
      <c r="GI352" s="33"/>
      <c r="GJ352" s="33"/>
      <c r="GK352" s="33"/>
      <c r="GL352" s="33"/>
      <c r="GM352" s="33"/>
      <c r="GN352" s="33"/>
      <c r="GO352" s="33"/>
      <c r="GP352" s="33"/>
      <c r="GQ352" s="33"/>
      <c r="GR352" s="33"/>
      <c r="GS352" s="33"/>
      <c r="GT352" s="33"/>
      <c r="GU352" s="33"/>
      <c r="GV352" s="33"/>
      <c r="GW352" s="33"/>
      <c r="GX352" s="33"/>
      <c r="GY352" s="33"/>
      <c r="GZ352" s="33"/>
      <c r="HA352" s="33"/>
      <c r="HB352" s="33"/>
      <c r="HC352" s="33"/>
      <c r="HD352" s="33"/>
      <c r="HE352" s="33"/>
      <c r="HF352" s="33"/>
      <c r="HG352" s="33"/>
      <c r="HH352" s="33"/>
      <c r="HI352" s="33"/>
      <c r="HJ352" s="33"/>
      <c r="HK352" s="33"/>
      <c r="HL352" s="33"/>
      <c r="HM352" s="33"/>
      <c r="HN352" s="33"/>
      <c r="HO352" s="33"/>
      <c r="HP352" s="33"/>
      <c r="HQ352" s="33"/>
      <c r="HR352" s="33"/>
      <c r="HS352" s="33"/>
      <c r="HT352" s="33"/>
      <c r="HU352" s="33"/>
      <c r="HV352" s="33"/>
      <c r="HW352" s="33"/>
      <c r="HX352" s="33"/>
      <c r="HY352" s="33"/>
      <c r="HZ352" s="33"/>
      <c r="IA352" s="33"/>
      <c r="IB352" s="33"/>
      <c r="IC352" s="33"/>
      <c r="ID352" s="33"/>
      <c r="IE352" s="33"/>
      <c r="IF352" s="33"/>
      <c r="IG352" s="33"/>
      <c r="IH352" s="33"/>
      <c r="II352" s="33"/>
      <c r="IJ352" s="33"/>
      <c r="IK352" s="33"/>
      <c r="IL352" s="33"/>
      <c r="IM352" s="33"/>
      <c r="IN352" s="33"/>
      <c r="IO352" s="33"/>
      <c r="IP352" s="33"/>
      <c r="IQ352" s="33"/>
      <c r="IR352" s="33"/>
      <c r="IS352" s="33"/>
      <c r="IT352" s="33"/>
      <c r="IU352" s="33"/>
      <c r="IV352" s="33"/>
      <c r="IW352" s="33"/>
      <c r="IX352" s="33"/>
      <c r="IY352" s="33"/>
      <c r="IZ352" s="33"/>
      <c r="JA352" s="33"/>
      <c r="JB352" s="33"/>
      <c r="JC352" s="33"/>
      <c r="JD352" s="33"/>
      <c r="JE352" s="33"/>
      <c r="JF352" s="33"/>
      <c r="JG352" s="33"/>
      <c r="JH352" s="33"/>
      <c r="JI352" s="33"/>
      <c r="JJ352" s="33"/>
      <c r="JK352" s="33"/>
      <c r="JL352" s="33"/>
      <c r="JM352" s="33"/>
      <c r="JN352" s="33"/>
      <c r="JO352" s="33"/>
      <c r="JP352" s="33"/>
      <c r="JQ352" s="33"/>
      <c r="JR352" s="33"/>
      <c r="JS352" s="33"/>
      <c r="JT352" s="33"/>
      <c r="JU352" s="33"/>
      <c r="JV352" s="33"/>
      <c r="JW352" s="33"/>
      <c r="JX352" s="33"/>
      <c r="JY352" s="33"/>
      <c r="JZ352" s="33"/>
      <c r="KA352" s="33"/>
      <c r="KB352" s="33"/>
      <c r="KC352" s="33"/>
      <c r="KD352" s="33"/>
      <c r="KE352" s="33"/>
      <c r="KF352" s="33"/>
      <c r="KG352" s="33"/>
      <c r="KH352" s="33"/>
      <c r="KI352" s="33"/>
      <c r="KJ352" s="33"/>
      <c r="KK352" s="33"/>
      <c r="KL352" s="33"/>
      <c r="KM352" s="33"/>
      <c r="KN352" s="33"/>
      <c r="KO352" s="33"/>
      <c r="KP352" s="33"/>
      <c r="KQ352" s="33"/>
      <c r="KR352" s="33"/>
      <c r="KS352" s="33"/>
      <c r="KT352" s="33"/>
      <c r="KU352" s="33"/>
      <c r="KV352" s="33"/>
      <c r="KW352" s="33"/>
      <c r="KX352" s="33"/>
      <c r="KY352" s="33"/>
      <c r="KZ352" s="33"/>
      <c r="LA352" s="33"/>
      <c r="LB352" s="33"/>
      <c r="LC352" s="33"/>
      <c r="LD352" s="33"/>
      <c r="LE352" s="33"/>
      <c r="LF352" s="33"/>
      <c r="LG352" s="33"/>
      <c r="LH352" s="33"/>
      <c r="LI352" s="33"/>
      <c r="LJ352" s="33"/>
      <c r="LK352" s="33"/>
      <c r="LL352" s="33"/>
      <c r="LM352" s="33"/>
      <c r="LN352" s="33"/>
      <c r="LO352" s="33"/>
      <c r="LP352" s="33"/>
      <c r="LQ352" s="33"/>
      <c r="LR352" s="33"/>
      <c r="LS352" s="33"/>
      <c r="LT352" s="33"/>
      <c r="LU352" s="33"/>
      <c r="LV352" s="33"/>
      <c r="LW352" s="33"/>
      <c r="LX352" s="33"/>
      <c r="LY352" s="33"/>
      <c r="LZ352" s="33"/>
      <c r="MA352" s="33"/>
      <c r="MB352" s="33"/>
      <c r="MC352" s="33"/>
      <c r="MD352" s="33"/>
      <c r="ME352" s="33"/>
      <c r="MF352" s="33"/>
      <c r="MG352" s="33"/>
      <c r="MH352" s="33"/>
      <c r="MI352" s="33"/>
      <c r="MJ352" s="33"/>
      <c r="MK352" s="33"/>
      <c r="ML352" s="33"/>
      <c r="MM352" s="33"/>
      <c r="MN352" s="33"/>
      <c r="MO352" s="33"/>
      <c r="MP352" s="33"/>
      <c r="MQ352" s="33"/>
      <c r="MR352" s="33"/>
      <c r="MS352" s="33"/>
      <c r="MT352" s="33"/>
      <c r="MU352" s="33"/>
      <c r="MV352" s="33"/>
      <c r="MW352" s="33"/>
      <c r="MX352" s="33"/>
      <c r="MY352" s="33"/>
      <c r="MZ352" s="33"/>
      <c r="NA352" s="33"/>
      <c r="NB352" s="33"/>
      <c r="NC352" s="33"/>
      <c r="ND352" s="33"/>
      <c r="NE352" s="33"/>
      <c r="NF352" s="33"/>
      <c r="NG352" s="33"/>
      <c r="NH352" s="33"/>
      <c r="NI352" s="33"/>
      <c r="NJ352" s="33"/>
      <c r="NK352" s="33"/>
      <c r="NL352" s="33"/>
      <c r="NM352" s="33"/>
      <c r="NN352" s="33"/>
      <c r="NO352" s="33"/>
      <c r="NP352" s="33"/>
      <c r="NQ352" s="33"/>
      <c r="NR352" s="33"/>
      <c r="NS352" s="33"/>
      <c r="NT352" s="33"/>
      <c r="NU352" s="33"/>
      <c r="NV352" s="33"/>
      <c r="NW352" s="33"/>
      <c r="NX352" s="33"/>
      <c r="NY352" s="33"/>
      <c r="NZ352" s="33"/>
      <c r="OA352" s="33"/>
      <c r="OB352" s="33"/>
      <c r="OC352" s="33"/>
      <c r="OD352" s="33"/>
      <c r="OE352" s="33"/>
      <c r="OF352" s="33"/>
      <c r="OG352" s="33"/>
      <c r="OH352" s="33"/>
      <c r="OI352" s="33"/>
      <c r="OJ352" s="33"/>
      <c r="OK352" s="33"/>
      <c r="OL352" s="33"/>
      <c r="OM352" s="33"/>
      <c r="ON352" s="33"/>
      <c r="OO352" s="33"/>
      <c r="OP352" s="33"/>
      <c r="OQ352" s="33"/>
      <c r="OR352" s="33"/>
      <c r="OS352" s="33"/>
      <c r="OT352" s="33"/>
      <c r="OU352" s="33"/>
      <c r="OV352" s="33"/>
      <c r="OW352" s="33"/>
      <c r="OX352" s="33"/>
      <c r="OY352" s="33"/>
      <c r="OZ352" s="33"/>
      <c r="PA352" s="33"/>
      <c r="PB352" s="33"/>
      <c r="PC352" s="33"/>
      <c r="PD352" s="33"/>
      <c r="PE352" s="33"/>
      <c r="PF352" s="33"/>
      <c r="PG352" s="33"/>
      <c r="PH352" s="33"/>
      <c r="PI352" s="33"/>
      <c r="PJ352" s="33"/>
      <c r="PK352" s="33"/>
      <c r="PL352" s="33"/>
      <c r="PM352" s="33"/>
      <c r="PN352" s="33"/>
      <c r="PO352" s="33"/>
      <c r="PP352" s="33"/>
      <c r="PQ352" s="33"/>
      <c r="PR352" s="33"/>
      <c r="PS352" s="33"/>
      <c r="PT352" s="33"/>
      <c r="PU352" s="33"/>
      <c r="PV352" s="33"/>
      <c r="PW352" s="33"/>
      <c r="PX352" s="33"/>
      <c r="PY352" s="33"/>
      <c r="PZ352" s="33"/>
    </row>
    <row r="353" spans="1:442" s="34" customFormat="1">
      <c r="A353" s="35" t="s">
        <v>104</v>
      </c>
      <c r="B353" s="36" t="s">
        <v>143</v>
      </c>
      <c r="C353" s="26">
        <v>280.73759999999999</v>
      </c>
      <c r="D353" s="27">
        <v>2.7000000000000001E-7</v>
      </c>
      <c r="E353" s="27">
        <v>2.7000000000000001E-7</v>
      </c>
      <c r="F353" s="31">
        <v>3582</v>
      </c>
      <c r="G353" s="30">
        <v>4120</v>
      </c>
      <c r="H353" s="32">
        <v>3139</v>
      </c>
      <c r="I353" s="31">
        <v>187</v>
      </c>
      <c r="J353" s="30">
        <v>1609.1648747441081</v>
      </c>
      <c r="K353" s="30">
        <v>1796.1648747441081</v>
      </c>
      <c r="L353" s="30">
        <v>0</v>
      </c>
      <c r="M353" s="32">
        <v>1796.1648747441081</v>
      </c>
      <c r="N353" s="31">
        <v>0</v>
      </c>
      <c r="O353" s="30">
        <v>0</v>
      </c>
      <c r="P353" s="30">
        <v>77</v>
      </c>
      <c r="Q353" s="30">
        <v>210.53114874633786</v>
      </c>
      <c r="R353" s="32">
        <v>287.53114874633786</v>
      </c>
      <c r="S353" s="31">
        <v>4</v>
      </c>
      <c r="T353" s="30">
        <v>0</v>
      </c>
      <c r="U353" s="30">
        <v>63</v>
      </c>
      <c r="V353" s="30">
        <v>10.511610232277246</v>
      </c>
      <c r="W353" s="29">
        <v>77.511610232277249</v>
      </c>
      <c r="X353" s="31">
        <v>196.22564851861506</v>
      </c>
      <c r="Y353" s="30">
        <v>-0.20611000455445599</v>
      </c>
      <c r="Z353" s="30">
        <v>-4</v>
      </c>
      <c r="AA353" s="30">
        <v>18</v>
      </c>
      <c r="AB353" s="30">
        <v>0</v>
      </c>
      <c r="AC353" s="32">
        <v>0</v>
      </c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3"/>
      <c r="EA353" s="33"/>
      <c r="EB353" s="33"/>
      <c r="EC353" s="33"/>
      <c r="ED353" s="33"/>
      <c r="EE353" s="33"/>
      <c r="EF353" s="33"/>
      <c r="EG353" s="33"/>
      <c r="EH353" s="33"/>
      <c r="EI353" s="33"/>
      <c r="EJ353" s="33"/>
      <c r="EK353" s="33"/>
      <c r="EL353" s="33"/>
      <c r="EM353" s="33"/>
      <c r="EN353" s="33"/>
      <c r="EO353" s="33"/>
      <c r="EP353" s="33"/>
      <c r="EQ353" s="33"/>
      <c r="ER353" s="33"/>
      <c r="ES353" s="33"/>
      <c r="ET353" s="33"/>
      <c r="EU353" s="33"/>
      <c r="EV353" s="33"/>
      <c r="EW353" s="33"/>
      <c r="EX353" s="33"/>
      <c r="EY353" s="33"/>
      <c r="EZ353" s="33"/>
      <c r="FA353" s="33"/>
      <c r="FB353" s="33"/>
      <c r="FC353" s="33"/>
      <c r="FD353" s="33"/>
      <c r="FE353" s="33"/>
      <c r="FF353" s="33"/>
      <c r="FG353" s="33"/>
      <c r="FH353" s="33"/>
      <c r="FI353" s="33"/>
      <c r="FJ353" s="33"/>
      <c r="FK353" s="33"/>
      <c r="FL353" s="33"/>
      <c r="FM353" s="33"/>
      <c r="FN353" s="33"/>
      <c r="FO353" s="33"/>
      <c r="FP353" s="33"/>
      <c r="FQ353" s="33"/>
      <c r="FR353" s="33"/>
      <c r="FS353" s="33"/>
      <c r="FT353" s="33"/>
      <c r="FU353" s="33"/>
      <c r="FV353" s="33"/>
      <c r="FW353" s="33"/>
      <c r="FX353" s="33"/>
      <c r="FY353" s="33"/>
      <c r="FZ353" s="33"/>
      <c r="GA353" s="33"/>
      <c r="GB353" s="33"/>
      <c r="GC353" s="33"/>
      <c r="GD353" s="33"/>
      <c r="GE353" s="33"/>
      <c r="GF353" s="33"/>
      <c r="GG353" s="33"/>
      <c r="GH353" s="33"/>
      <c r="GI353" s="33"/>
      <c r="GJ353" s="33"/>
      <c r="GK353" s="33"/>
      <c r="GL353" s="33"/>
      <c r="GM353" s="33"/>
      <c r="GN353" s="33"/>
      <c r="GO353" s="33"/>
      <c r="GP353" s="33"/>
      <c r="GQ353" s="33"/>
      <c r="GR353" s="33"/>
      <c r="GS353" s="33"/>
      <c r="GT353" s="33"/>
      <c r="GU353" s="33"/>
      <c r="GV353" s="33"/>
      <c r="GW353" s="33"/>
      <c r="GX353" s="33"/>
      <c r="GY353" s="33"/>
      <c r="GZ353" s="33"/>
      <c r="HA353" s="33"/>
      <c r="HB353" s="33"/>
      <c r="HC353" s="33"/>
      <c r="HD353" s="33"/>
      <c r="HE353" s="33"/>
      <c r="HF353" s="33"/>
      <c r="HG353" s="33"/>
      <c r="HH353" s="33"/>
      <c r="HI353" s="33"/>
      <c r="HJ353" s="33"/>
      <c r="HK353" s="33"/>
      <c r="HL353" s="33"/>
      <c r="HM353" s="33"/>
      <c r="HN353" s="33"/>
      <c r="HO353" s="33"/>
      <c r="HP353" s="33"/>
      <c r="HQ353" s="33"/>
      <c r="HR353" s="33"/>
      <c r="HS353" s="33"/>
      <c r="HT353" s="33"/>
      <c r="HU353" s="33"/>
      <c r="HV353" s="33"/>
      <c r="HW353" s="33"/>
      <c r="HX353" s="33"/>
      <c r="HY353" s="33"/>
      <c r="HZ353" s="33"/>
      <c r="IA353" s="33"/>
      <c r="IB353" s="33"/>
      <c r="IC353" s="33"/>
      <c r="ID353" s="33"/>
      <c r="IE353" s="33"/>
      <c r="IF353" s="33"/>
      <c r="IG353" s="33"/>
      <c r="IH353" s="33"/>
      <c r="II353" s="33"/>
      <c r="IJ353" s="33"/>
      <c r="IK353" s="33"/>
      <c r="IL353" s="33"/>
      <c r="IM353" s="33"/>
      <c r="IN353" s="33"/>
      <c r="IO353" s="33"/>
      <c r="IP353" s="33"/>
      <c r="IQ353" s="33"/>
      <c r="IR353" s="33"/>
      <c r="IS353" s="33"/>
      <c r="IT353" s="33"/>
      <c r="IU353" s="33"/>
      <c r="IV353" s="33"/>
      <c r="IW353" s="33"/>
      <c r="IX353" s="33"/>
      <c r="IY353" s="33"/>
      <c r="IZ353" s="33"/>
      <c r="JA353" s="33"/>
      <c r="JB353" s="33"/>
      <c r="JC353" s="33"/>
      <c r="JD353" s="33"/>
      <c r="JE353" s="33"/>
      <c r="JF353" s="33"/>
      <c r="JG353" s="33"/>
      <c r="JH353" s="33"/>
      <c r="JI353" s="33"/>
      <c r="JJ353" s="33"/>
      <c r="JK353" s="33"/>
      <c r="JL353" s="33"/>
      <c r="JM353" s="33"/>
      <c r="JN353" s="33"/>
      <c r="JO353" s="33"/>
      <c r="JP353" s="33"/>
      <c r="JQ353" s="33"/>
      <c r="JR353" s="33"/>
      <c r="JS353" s="33"/>
      <c r="JT353" s="33"/>
      <c r="JU353" s="33"/>
      <c r="JV353" s="33"/>
      <c r="JW353" s="33"/>
      <c r="JX353" s="33"/>
      <c r="JY353" s="33"/>
      <c r="JZ353" s="33"/>
      <c r="KA353" s="33"/>
      <c r="KB353" s="33"/>
      <c r="KC353" s="33"/>
      <c r="KD353" s="33"/>
      <c r="KE353" s="33"/>
      <c r="KF353" s="33"/>
      <c r="KG353" s="33"/>
      <c r="KH353" s="33"/>
      <c r="KI353" s="33"/>
      <c r="KJ353" s="33"/>
      <c r="KK353" s="33"/>
      <c r="KL353" s="33"/>
      <c r="KM353" s="33"/>
      <c r="KN353" s="33"/>
      <c r="KO353" s="33"/>
      <c r="KP353" s="33"/>
      <c r="KQ353" s="33"/>
      <c r="KR353" s="33"/>
      <c r="KS353" s="33"/>
      <c r="KT353" s="33"/>
      <c r="KU353" s="33"/>
      <c r="KV353" s="33"/>
      <c r="KW353" s="33"/>
      <c r="KX353" s="33"/>
      <c r="KY353" s="33"/>
      <c r="KZ353" s="33"/>
      <c r="LA353" s="33"/>
      <c r="LB353" s="33"/>
      <c r="LC353" s="33"/>
      <c r="LD353" s="33"/>
      <c r="LE353" s="33"/>
      <c r="LF353" s="33"/>
      <c r="LG353" s="33"/>
      <c r="LH353" s="33"/>
      <c r="LI353" s="33"/>
      <c r="LJ353" s="33"/>
      <c r="LK353" s="33"/>
      <c r="LL353" s="33"/>
      <c r="LM353" s="33"/>
      <c r="LN353" s="33"/>
      <c r="LO353" s="33"/>
      <c r="LP353" s="33"/>
      <c r="LQ353" s="33"/>
      <c r="LR353" s="33"/>
      <c r="LS353" s="33"/>
      <c r="LT353" s="33"/>
      <c r="LU353" s="33"/>
      <c r="LV353" s="33"/>
      <c r="LW353" s="33"/>
      <c r="LX353" s="33"/>
      <c r="LY353" s="33"/>
      <c r="LZ353" s="33"/>
      <c r="MA353" s="33"/>
      <c r="MB353" s="33"/>
      <c r="MC353" s="33"/>
      <c r="MD353" s="33"/>
      <c r="ME353" s="33"/>
      <c r="MF353" s="33"/>
      <c r="MG353" s="33"/>
      <c r="MH353" s="33"/>
      <c r="MI353" s="33"/>
      <c r="MJ353" s="33"/>
      <c r="MK353" s="33"/>
      <c r="ML353" s="33"/>
      <c r="MM353" s="33"/>
      <c r="MN353" s="33"/>
      <c r="MO353" s="33"/>
      <c r="MP353" s="33"/>
      <c r="MQ353" s="33"/>
      <c r="MR353" s="33"/>
      <c r="MS353" s="33"/>
      <c r="MT353" s="33"/>
      <c r="MU353" s="33"/>
      <c r="MV353" s="33"/>
      <c r="MW353" s="33"/>
      <c r="MX353" s="33"/>
      <c r="MY353" s="33"/>
      <c r="MZ353" s="33"/>
      <c r="NA353" s="33"/>
      <c r="NB353" s="33"/>
      <c r="NC353" s="33"/>
      <c r="ND353" s="33"/>
      <c r="NE353" s="33"/>
      <c r="NF353" s="33"/>
      <c r="NG353" s="33"/>
      <c r="NH353" s="33"/>
      <c r="NI353" s="33"/>
      <c r="NJ353" s="33"/>
      <c r="NK353" s="33"/>
      <c r="NL353" s="33"/>
      <c r="NM353" s="33"/>
      <c r="NN353" s="33"/>
      <c r="NO353" s="33"/>
      <c r="NP353" s="33"/>
      <c r="NQ353" s="33"/>
      <c r="NR353" s="33"/>
      <c r="NS353" s="33"/>
      <c r="NT353" s="33"/>
      <c r="NU353" s="33"/>
      <c r="NV353" s="33"/>
      <c r="NW353" s="33"/>
      <c r="NX353" s="33"/>
      <c r="NY353" s="33"/>
      <c r="NZ353" s="33"/>
      <c r="OA353" s="33"/>
      <c r="OB353" s="33"/>
      <c r="OC353" s="33"/>
      <c r="OD353" s="33"/>
      <c r="OE353" s="33"/>
      <c r="OF353" s="33"/>
      <c r="OG353" s="33"/>
      <c r="OH353" s="33"/>
      <c r="OI353" s="33"/>
      <c r="OJ353" s="33"/>
      <c r="OK353" s="33"/>
      <c r="OL353" s="33"/>
      <c r="OM353" s="33"/>
      <c r="ON353" s="33"/>
      <c r="OO353" s="33"/>
      <c r="OP353" s="33"/>
      <c r="OQ353" s="33"/>
      <c r="OR353" s="33"/>
      <c r="OS353" s="33"/>
      <c r="OT353" s="33"/>
      <c r="OU353" s="33"/>
      <c r="OV353" s="33"/>
      <c r="OW353" s="33"/>
      <c r="OX353" s="33"/>
      <c r="OY353" s="33"/>
      <c r="OZ353" s="33"/>
      <c r="PA353" s="33"/>
      <c r="PB353" s="33"/>
      <c r="PC353" s="33"/>
      <c r="PD353" s="33"/>
      <c r="PE353" s="33"/>
      <c r="PF353" s="33"/>
      <c r="PG353" s="33"/>
      <c r="PH353" s="33"/>
      <c r="PI353" s="33"/>
      <c r="PJ353" s="33"/>
      <c r="PK353" s="33"/>
      <c r="PL353" s="33"/>
      <c r="PM353" s="33"/>
      <c r="PN353" s="33"/>
      <c r="PO353" s="33"/>
      <c r="PP353" s="33"/>
      <c r="PQ353" s="33"/>
      <c r="PR353" s="33"/>
      <c r="PS353" s="33"/>
      <c r="PT353" s="33"/>
      <c r="PU353" s="33"/>
      <c r="PV353" s="33"/>
      <c r="PW353" s="33"/>
      <c r="PX353" s="33"/>
      <c r="PY353" s="33"/>
      <c r="PZ353" s="33"/>
    </row>
    <row r="354" spans="1:442" s="34" customFormat="1">
      <c r="A354" s="35" t="s">
        <v>70</v>
      </c>
      <c r="B354" s="36" t="s">
        <v>444</v>
      </c>
      <c r="C354" s="26">
        <v>57838.372400000007</v>
      </c>
      <c r="D354" s="27">
        <v>5.626E-5</v>
      </c>
      <c r="E354" s="27">
        <v>5.7170000000000003E-5</v>
      </c>
      <c r="F354" s="31">
        <v>746421</v>
      </c>
      <c r="G354" s="30">
        <v>858505</v>
      </c>
      <c r="H354" s="32">
        <v>654129</v>
      </c>
      <c r="I354" s="31">
        <v>38973</v>
      </c>
      <c r="J354" s="30">
        <v>-95046.063525361358</v>
      </c>
      <c r="K354" s="30">
        <v>-56073.063525361358</v>
      </c>
      <c r="L354" s="30">
        <v>0</v>
      </c>
      <c r="M354" s="32">
        <v>-56073.063525361358</v>
      </c>
      <c r="N354" s="31">
        <v>0</v>
      </c>
      <c r="O354" s="30">
        <v>0</v>
      </c>
      <c r="P354" s="30">
        <v>16102</v>
      </c>
      <c r="Q354" s="30">
        <v>0</v>
      </c>
      <c r="R354" s="32">
        <v>16102</v>
      </c>
      <c r="S354" s="31">
        <v>874</v>
      </c>
      <c r="T354" s="30">
        <v>0</v>
      </c>
      <c r="U354" s="30">
        <v>13209</v>
      </c>
      <c r="V354" s="30">
        <v>21013.4441820305</v>
      </c>
      <c r="W354" s="29">
        <v>35096.4441820305</v>
      </c>
      <c r="X354" s="31">
        <v>-21746.936249330203</v>
      </c>
      <c r="Y354" s="30">
        <v>-175.50793270029754</v>
      </c>
      <c r="Z354" s="30">
        <v>-730</v>
      </c>
      <c r="AA354" s="30">
        <v>3658</v>
      </c>
      <c r="AB354" s="30">
        <v>0</v>
      </c>
      <c r="AC354" s="32">
        <v>0</v>
      </c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  <c r="EH354" s="33"/>
      <c r="EI354" s="33"/>
      <c r="EJ354" s="33"/>
      <c r="EK354" s="33"/>
      <c r="EL354" s="33"/>
      <c r="EM354" s="33"/>
      <c r="EN354" s="33"/>
      <c r="EO354" s="33"/>
      <c r="EP354" s="33"/>
      <c r="EQ354" s="33"/>
      <c r="ER354" s="33"/>
      <c r="ES354" s="33"/>
      <c r="ET354" s="33"/>
      <c r="EU354" s="33"/>
      <c r="EV354" s="33"/>
      <c r="EW354" s="33"/>
      <c r="EX354" s="33"/>
      <c r="EY354" s="33"/>
      <c r="EZ354" s="33"/>
      <c r="FA354" s="33"/>
      <c r="FB354" s="33"/>
      <c r="FC354" s="33"/>
      <c r="FD354" s="33"/>
      <c r="FE354" s="33"/>
      <c r="FF354" s="33"/>
      <c r="FG354" s="33"/>
      <c r="FH354" s="33"/>
      <c r="FI354" s="33"/>
      <c r="FJ354" s="33"/>
      <c r="FK354" s="33"/>
      <c r="FL354" s="33"/>
      <c r="FM354" s="33"/>
      <c r="FN354" s="33"/>
      <c r="FO354" s="33"/>
      <c r="FP354" s="33"/>
      <c r="FQ354" s="33"/>
      <c r="FR354" s="33"/>
      <c r="FS354" s="33"/>
      <c r="FT354" s="33"/>
      <c r="FU354" s="33"/>
      <c r="FV354" s="33"/>
      <c r="FW354" s="33"/>
      <c r="FX354" s="33"/>
      <c r="FY354" s="33"/>
      <c r="FZ354" s="33"/>
      <c r="GA354" s="33"/>
      <c r="GB354" s="33"/>
      <c r="GC354" s="33"/>
      <c r="GD354" s="33"/>
      <c r="GE354" s="33"/>
      <c r="GF354" s="33"/>
      <c r="GG354" s="33"/>
      <c r="GH354" s="33"/>
      <c r="GI354" s="33"/>
      <c r="GJ354" s="33"/>
      <c r="GK354" s="33"/>
      <c r="GL354" s="33"/>
      <c r="GM354" s="33"/>
      <c r="GN354" s="33"/>
      <c r="GO354" s="33"/>
      <c r="GP354" s="33"/>
      <c r="GQ354" s="33"/>
      <c r="GR354" s="33"/>
      <c r="GS354" s="33"/>
      <c r="GT354" s="33"/>
      <c r="GU354" s="33"/>
      <c r="GV354" s="33"/>
      <c r="GW354" s="33"/>
      <c r="GX354" s="33"/>
      <c r="GY354" s="33"/>
      <c r="GZ354" s="33"/>
      <c r="HA354" s="33"/>
      <c r="HB354" s="33"/>
      <c r="HC354" s="33"/>
      <c r="HD354" s="33"/>
      <c r="HE354" s="33"/>
      <c r="HF354" s="33"/>
      <c r="HG354" s="33"/>
      <c r="HH354" s="33"/>
      <c r="HI354" s="33"/>
      <c r="HJ354" s="33"/>
      <c r="HK354" s="33"/>
      <c r="HL354" s="33"/>
      <c r="HM354" s="33"/>
      <c r="HN354" s="33"/>
      <c r="HO354" s="33"/>
      <c r="HP354" s="33"/>
      <c r="HQ354" s="33"/>
      <c r="HR354" s="33"/>
      <c r="HS354" s="33"/>
      <c r="HT354" s="33"/>
      <c r="HU354" s="33"/>
      <c r="HV354" s="33"/>
      <c r="HW354" s="33"/>
      <c r="HX354" s="33"/>
      <c r="HY354" s="33"/>
      <c r="HZ354" s="33"/>
      <c r="IA354" s="33"/>
      <c r="IB354" s="33"/>
      <c r="IC354" s="33"/>
      <c r="ID354" s="33"/>
      <c r="IE354" s="33"/>
      <c r="IF354" s="33"/>
      <c r="IG354" s="33"/>
      <c r="IH354" s="33"/>
      <c r="II354" s="33"/>
      <c r="IJ354" s="33"/>
      <c r="IK354" s="33"/>
      <c r="IL354" s="33"/>
      <c r="IM354" s="33"/>
      <c r="IN354" s="33"/>
      <c r="IO354" s="33"/>
      <c r="IP354" s="33"/>
      <c r="IQ354" s="33"/>
      <c r="IR354" s="33"/>
      <c r="IS354" s="33"/>
      <c r="IT354" s="33"/>
      <c r="IU354" s="33"/>
      <c r="IV354" s="33"/>
      <c r="IW354" s="33"/>
      <c r="IX354" s="33"/>
      <c r="IY354" s="33"/>
      <c r="IZ354" s="33"/>
      <c r="JA354" s="33"/>
      <c r="JB354" s="33"/>
      <c r="JC354" s="33"/>
      <c r="JD354" s="33"/>
      <c r="JE354" s="33"/>
      <c r="JF354" s="33"/>
      <c r="JG354" s="33"/>
      <c r="JH354" s="33"/>
      <c r="JI354" s="33"/>
      <c r="JJ354" s="33"/>
      <c r="JK354" s="33"/>
      <c r="JL354" s="33"/>
      <c r="JM354" s="33"/>
      <c r="JN354" s="33"/>
      <c r="JO354" s="33"/>
      <c r="JP354" s="33"/>
      <c r="JQ354" s="33"/>
      <c r="JR354" s="33"/>
      <c r="JS354" s="33"/>
      <c r="JT354" s="33"/>
      <c r="JU354" s="33"/>
      <c r="JV354" s="33"/>
      <c r="JW354" s="33"/>
      <c r="JX354" s="33"/>
      <c r="JY354" s="33"/>
      <c r="JZ354" s="33"/>
      <c r="KA354" s="33"/>
      <c r="KB354" s="33"/>
      <c r="KC354" s="33"/>
      <c r="KD354" s="33"/>
      <c r="KE354" s="33"/>
      <c r="KF354" s="33"/>
      <c r="KG354" s="33"/>
      <c r="KH354" s="33"/>
      <c r="KI354" s="33"/>
      <c r="KJ354" s="33"/>
      <c r="KK354" s="33"/>
      <c r="KL354" s="33"/>
      <c r="KM354" s="33"/>
      <c r="KN354" s="33"/>
      <c r="KO354" s="33"/>
      <c r="KP354" s="33"/>
      <c r="KQ354" s="33"/>
      <c r="KR354" s="33"/>
      <c r="KS354" s="33"/>
      <c r="KT354" s="33"/>
      <c r="KU354" s="33"/>
      <c r="KV354" s="33"/>
      <c r="KW354" s="33"/>
      <c r="KX354" s="33"/>
      <c r="KY354" s="33"/>
      <c r="KZ354" s="33"/>
      <c r="LA354" s="33"/>
      <c r="LB354" s="33"/>
      <c r="LC354" s="33"/>
      <c r="LD354" s="33"/>
      <c r="LE354" s="33"/>
      <c r="LF354" s="33"/>
      <c r="LG354" s="33"/>
      <c r="LH354" s="33"/>
      <c r="LI354" s="33"/>
      <c r="LJ354" s="33"/>
      <c r="LK354" s="33"/>
      <c r="LL354" s="33"/>
      <c r="LM354" s="33"/>
      <c r="LN354" s="33"/>
      <c r="LO354" s="33"/>
      <c r="LP354" s="33"/>
      <c r="LQ354" s="33"/>
      <c r="LR354" s="33"/>
      <c r="LS354" s="33"/>
      <c r="LT354" s="33"/>
      <c r="LU354" s="33"/>
      <c r="LV354" s="33"/>
      <c r="LW354" s="33"/>
      <c r="LX354" s="33"/>
      <c r="LY354" s="33"/>
      <c r="LZ354" s="33"/>
      <c r="MA354" s="33"/>
      <c r="MB354" s="33"/>
      <c r="MC354" s="33"/>
      <c r="MD354" s="33"/>
      <c r="ME354" s="33"/>
      <c r="MF354" s="33"/>
      <c r="MG354" s="33"/>
      <c r="MH354" s="33"/>
      <c r="MI354" s="33"/>
      <c r="MJ354" s="33"/>
      <c r="MK354" s="33"/>
      <c r="ML354" s="33"/>
      <c r="MM354" s="33"/>
      <c r="MN354" s="33"/>
      <c r="MO354" s="33"/>
      <c r="MP354" s="33"/>
      <c r="MQ354" s="33"/>
      <c r="MR354" s="33"/>
      <c r="MS354" s="33"/>
      <c r="MT354" s="33"/>
      <c r="MU354" s="33"/>
      <c r="MV354" s="33"/>
      <c r="MW354" s="33"/>
      <c r="MX354" s="33"/>
      <c r="MY354" s="33"/>
      <c r="MZ354" s="33"/>
      <c r="NA354" s="33"/>
      <c r="NB354" s="33"/>
      <c r="NC354" s="33"/>
      <c r="ND354" s="33"/>
      <c r="NE354" s="33"/>
      <c r="NF354" s="33"/>
      <c r="NG354" s="33"/>
      <c r="NH354" s="33"/>
      <c r="NI354" s="33"/>
      <c r="NJ354" s="33"/>
      <c r="NK354" s="33"/>
      <c r="NL354" s="33"/>
      <c r="NM354" s="33"/>
      <c r="NN354" s="33"/>
      <c r="NO354" s="33"/>
      <c r="NP354" s="33"/>
      <c r="NQ354" s="33"/>
      <c r="NR354" s="33"/>
      <c r="NS354" s="33"/>
      <c r="NT354" s="33"/>
      <c r="NU354" s="33"/>
      <c r="NV354" s="33"/>
      <c r="NW354" s="33"/>
      <c r="NX354" s="33"/>
      <c r="NY354" s="33"/>
      <c r="NZ354" s="33"/>
      <c r="OA354" s="33"/>
      <c r="OB354" s="33"/>
      <c r="OC354" s="33"/>
      <c r="OD354" s="33"/>
      <c r="OE354" s="33"/>
      <c r="OF354" s="33"/>
      <c r="OG354" s="33"/>
      <c r="OH354" s="33"/>
      <c r="OI354" s="33"/>
      <c r="OJ354" s="33"/>
      <c r="OK354" s="33"/>
      <c r="OL354" s="33"/>
      <c r="OM354" s="33"/>
      <c r="ON354" s="33"/>
      <c r="OO354" s="33"/>
      <c r="OP354" s="33"/>
      <c r="OQ354" s="33"/>
      <c r="OR354" s="33"/>
      <c r="OS354" s="33"/>
      <c r="OT354" s="33"/>
      <c r="OU354" s="33"/>
      <c r="OV354" s="33"/>
      <c r="OW354" s="33"/>
      <c r="OX354" s="33"/>
      <c r="OY354" s="33"/>
      <c r="OZ354" s="33"/>
      <c r="PA354" s="33"/>
      <c r="PB354" s="33"/>
      <c r="PC354" s="33"/>
      <c r="PD354" s="33"/>
      <c r="PE354" s="33"/>
      <c r="PF354" s="33"/>
      <c r="PG354" s="33"/>
      <c r="PH354" s="33"/>
      <c r="PI354" s="33"/>
      <c r="PJ354" s="33"/>
      <c r="PK354" s="33"/>
      <c r="PL354" s="33"/>
      <c r="PM354" s="33"/>
      <c r="PN354" s="33"/>
      <c r="PO354" s="33"/>
      <c r="PP354" s="33"/>
      <c r="PQ354" s="33"/>
      <c r="PR354" s="33"/>
      <c r="PS354" s="33"/>
      <c r="PT354" s="33"/>
      <c r="PU354" s="33"/>
      <c r="PV354" s="33"/>
      <c r="PW354" s="33"/>
      <c r="PX354" s="33"/>
      <c r="PY354" s="33"/>
      <c r="PZ354" s="33"/>
    </row>
    <row r="355" spans="1:442" s="34" customFormat="1">
      <c r="A355" s="35" t="s">
        <v>71</v>
      </c>
      <c r="B355" s="36" t="s">
        <v>144</v>
      </c>
      <c r="C355" s="26">
        <v>19325.950399999998</v>
      </c>
      <c r="D355" s="27">
        <v>1.8790000000000001E-5</v>
      </c>
      <c r="E355" s="27">
        <v>1.8749999999999998E-5</v>
      </c>
      <c r="F355" s="31">
        <v>249293</v>
      </c>
      <c r="G355" s="30">
        <v>286728</v>
      </c>
      <c r="H355" s="32">
        <v>218469</v>
      </c>
      <c r="I355" s="31">
        <v>13016</v>
      </c>
      <c r="J355" s="30">
        <v>-24364.500261905228</v>
      </c>
      <c r="K355" s="30">
        <v>-11348.500261905228</v>
      </c>
      <c r="L355" s="30">
        <v>0</v>
      </c>
      <c r="M355" s="32">
        <v>-11348.500261905228</v>
      </c>
      <c r="N355" s="31">
        <v>0</v>
      </c>
      <c r="O355" s="30">
        <v>0</v>
      </c>
      <c r="P355" s="30">
        <v>5378</v>
      </c>
      <c r="Q355" s="30">
        <v>0</v>
      </c>
      <c r="R355" s="32">
        <v>5378</v>
      </c>
      <c r="S355" s="31">
        <v>292</v>
      </c>
      <c r="T355" s="30">
        <v>0</v>
      </c>
      <c r="U355" s="30">
        <v>4412</v>
      </c>
      <c r="V355" s="30">
        <v>3652.9094993586641</v>
      </c>
      <c r="W355" s="29">
        <v>8356.9094993586641</v>
      </c>
      <c r="X355" s="31">
        <v>-3944.8817842059912</v>
      </c>
      <c r="Y355" s="30">
        <v>-12.027715152672892</v>
      </c>
      <c r="Z355" s="30">
        <v>-244</v>
      </c>
      <c r="AA355" s="30">
        <v>1222</v>
      </c>
      <c r="AB355" s="30">
        <v>0</v>
      </c>
      <c r="AC355" s="32">
        <v>0</v>
      </c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  <c r="FV355" s="33"/>
      <c r="FW355" s="33"/>
      <c r="FX355" s="33"/>
      <c r="FY355" s="33"/>
      <c r="FZ355" s="33"/>
      <c r="GA355" s="33"/>
      <c r="GB355" s="33"/>
      <c r="GC355" s="33"/>
      <c r="GD355" s="33"/>
      <c r="GE355" s="33"/>
      <c r="GF355" s="33"/>
      <c r="GG355" s="33"/>
      <c r="GH355" s="33"/>
      <c r="GI355" s="33"/>
      <c r="GJ355" s="33"/>
      <c r="GK355" s="33"/>
      <c r="GL355" s="33"/>
      <c r="GM355" s="33"/>
      <c r="GN355" s="33"/>
      <c r="GO355" s="33"/>
      <c r="GP355" s="33"/>
      <c r="GQ355" s="33"/>
      <c r="GR355" s="33"/>
      <c r="GS355" s="33"/>
      <c r="GT355" s="33"/>
      <c r="GU355" s="33"/>
      <c r="GV355" s="33"/>
      <c r="GW355" s="33"/>
      <c r="GX355" s="33"/>
      <c r="GY355" s="33"/>
      <c r="GZ355" s="33"/>
      <c r="HA355" s="33"/>
      <c r="HB355" s="33"/>
      <c r="HC355" s="33"/>
      <c r="HD355" s="33"/>
      <c r="HE355" s="33"/>
      <c r="HF355" s="33"/>
      <c r="HG355" s="33"/>
      <c r="HH355" s="33"/>
      <c r="HI355" s="33"/>
      <c r="HJ355" s="33"/>
      <c r="HK355" s="33"/>
      <c r="HL355" s="33"/>
      <c r="HM355" s="33"/>
      <c r="HN355" s="33"/>
      <c r="HO355" s="33"/>
      <c r="HP355" s="33"/>
      <c r="HQ355" s="33"/>
      <c r="HR355" s="33"/>
      <c r="HS355" s="33"/>
      <c r="HT355" s="33"/>
      <c r="HU355" s="33"/>
      <c r="HV355" s="33"/>
      <c r="HW355" s="33"/>
      <c r="HX355" s="33"/>
      <c r="HY355" s="33"/>
      <c r="HZ355" s="33"/>
      <c r="IA355" s="33"/>
      <c r="IB355" s="33"/>
      <c r="IC355" s="33"/>
      <c r="ID355" s="33"/>
      <c r="IE355" s="33"/>
      <c r="IF355" s="33"/>
      <c r="IG355" s="33"/>
      <c r="IH355" s="33"/>
      <c r="II355" s="33"/>
      <c r="IJ355" s="33"/>
      <c r="IK355" s="33"/>
      <c r="IL355" s="33"/>
      <c r="IM355" s="33"/>
      <c r="IN355" s="33"/>
      <c r="IO355" s="33"/>
      <c r="IP355" s="33"/>
      <c r="IQ355" s="33"/>
      <c r="IR355" s="33"/>
      <c r="IS355" s="33"/>
      <c r="IT355" s="33"/>
      <c r="IU355" s="33"/>
      <c r="IV355" s="33"/>
      <c r="IW355" s="33"/>
      <c r="IX355" s="33"/>
      <c r="IY355" s="33"/>
      <c r="IZ355" s="33"/>
      <c r="JA355" s="33"/>
      <c r="JB355" s="33"/>
      <c r="JC355" s="33"/>
      <c r="JD355" s="33"/>
      <c r="JE355" s="33"/>
      <c r="JF355" s="33"/>
      <c r="JG355" s="33"/>
      <c r="JH355" s="33"/>
      <c r="JI355" s="33"/>
      <c r="JJ355" s="33"/>
      <c r="JK355" s="33"/>
      <c r="JL355" s="33"/>
      <c r="JM355" s="33"/>
      <c r="JN355" s="33"/>
      <c r="JO355" s="33"/>
      <c r="JP355" s="33"/>
      <c r="JQ355" s="33"/>
      <c r="JR355" s="33"/>
      <c r="JS355" s="33"/>
      <c r="JT355" s="33"/>
      <c r="JU355" s="33"/>
      <c r="JV355" s="33"/>
      <c r="JW355" s="33"/>
      <c r="JX355" s="33"/>
      <c r="JY355" s="33"/>
      <c r="JZ355" s="33"/>
      <c r="KA355" s="33"/>
      <c r="KB355" s="33"/>
      <c r="KC355" s="33"/>
      <c r="KD355" s="33"/>
      <c r="KE355" s="33"/>
      <c r="KF355" s="33"/>
      <c r="KG355" s="33"/>
      <c r="KH355" s="33"/>
      <c r="KI355" s="33"/>
      <c r="KJ355" s="33"/>
      <c r="KK355" s="33"/>
      <c r="KL355" s="33"/>
      <c r="KM355" s="33"/>
      <c r="KN355" s="33"/>
      <c r="KO355" s="33"/>
      <c r="KP355" s="33"/>
      <c r="KQ355" s="33"/>
      <c r="KR355" s="33"/>
      <c r="KS355" s="33"/>
      <c r="KT355" s="33"/>
      <c r="KU355" s="33"/>
      <c r="KV355" s="33"/>
      <c r="KW355" s="33"/>
      <c r="KX355" s="33"/>
      <c r="KY355" s="33"/>
      <c r="KZ355" s="33"/>
      <c r="LA355" s="33"/>
      <c r="LB355" s="33"/>
      <c r="LC355" s="33"/>
      <c r="LD355" s="33"/>
      <c r="LE355" s="33"/>
      <c r="LF355" s="33"/>
      <c r="LG355" s="33"/>
      <c r="LH355" s="33"/>
      <c r="LI355" s="33"/>
      <c r="LJ355" s="33"/>
      <c r="LK355" s="33"/>
      <c r="LL355" s="33"/>
      <c r="LM355" s="33"/>
      <c r="LN355" s="33"/>
      <c r="LO355" s="33"/>
      <c r="LP355" s="33"/>
      <c r="LQ355" s="33"/>
      <c r="LR355" s="33"/>
      <c r="LS355" s="33"/>
      <c r="LT355" s="33"/>
      <c r="LU355" s="33"/>
      <c r="LV355" s="33"/>
      <c r="LW355" s="33"/>
      <c r="LX355" s="33"/>
      <c r="LY355" s="33"/>
      <c r="LZ355" s="33"/>
      <c r="MA355" s="33"/>
      <c r="MB355" s="33"/>
      <c r="MC355" s="33"/>
      <c r="MD355" s="33"/>
      <c r="ME355" s="33"/>
      <c r="MF355" s="33"/>
      <c r="MG355" s="33"/>
      <c r="MH355" s="33"/>
      <c r="MI355" s="33"/>
      <c r="MJ355" s="33"/>
      <c r="MK355" s="33"/>
      <c r="ML355" s="33"/>
      <c r="MM355" s="33"/>
      <c r="MN355" s="33"/>
      <c r="MO355" s="33"/>
      <c r="MP355" s="33"/>
      <c r="MQ355" s="33"/>
      <c r="MR355" s="33"/>
      <c r="MS355" s="33"/>
      <c r="MT355" s="33"/>
      <c r="MU355" s="33"/>
      <c r="MV355" s="33"/>
      <c r="MW355" s="33"/>
      <c r="MX355" s="33"/>
      <c r="MY355" s="33"/>
      <c r="MZ355" s="33"/>
      <c r="NA355" s="33"/>
      <c r="NB355" s="33"/>
      <c r="NC355" s="33"/>
      <c r="ND355" s="33"/>
      <c r="NE355" s="33"/>
      <c r="NF355" s="33"/>
      <c r="NG355" s="33"/>
      <c r="NH355" s="33"/>
      <c r="NI355" s="33"/>
      <c r="NJ355" s="33"/>
      <c r="NK355" s="33"/>
      <c r="NL355" s="33"/>
      <c r="NM355" s="33"/>
      <c r="NN355" s="33"/>
      <c r="NO355" s="33"/>
      <c r="NP355" s="33"/>
      <c r="NQ355" s="33"/>
      <c r="NR355" s="33"/>
      <c r="NS355" s="33"/>
      <c r="NT355" s="33"/>
      <c r="NU355" s="33"/>
      <c r="NV355" s="33"/>
      <c r="NW355" s="33"/>
      <c r="NX355" s="33"/>
      <c r="NY355" s="33"/>
      <c r="NZ355" s="33"/>
      <c r="OA355" s="33"/>
      <c r="OB355" s="33"/>
      <c r="OC355" s="33"/>
      <c r="OD355" s="33"/>
      <c r="OE355" s="33"/>
      <c r="OF355" s="33"/>
      <c r="OG355" s="33"/>
      <c r="OH355" s="33"/>
      <c r="OI355" s="33"/>
      <c r="OJ355" s="33"/>
      <c r="OK355" s="33"/>
      <c r="OL355" s="33"/>
      <c r="OM355" s="33"/>
      <c r="ON355" s="33"/>
      <c r="OO355" s="33"/>
      <c r="OP355" s="33"/>
      <c r="OQ355" s="33"/>
      <c r="OR355" s="33"/>
      <c r="OS355" s="33"/>
      <c r="OT355" s="33"/>
      <c r="OU355" s="33"/>
      <c r="OV355" s="33"/>
      <c r="OW355" s="33"/>
      <c r="OX355" s="33"/>
      <c r="OY355" s="33"/>
      <c r="OZ355" s="33"/>
      <c r="PA355" s="33"/>
      <c r="PB355" s="33"/>
      <c r="PC355" s="33"/>
      <c r="PD355" s="33"/>
      <c r="PE355" s="33"/>
      <c r="PF355" s="33"/>
      <c r="PG355" s="33"/>
      <c r="PH355" s="33"/>
      <c r="PI355" s="33"/>
      <c r="PJ355" s="33"/>
      <c r="PK355" s="33"/>
      <c r="PL355" s="33"/>
      <c r="PM355" s="33"/>
      <c r="PN355" s="33"/>
      <c r="PO355" s="33"/>
      <c r="PP355" s="33"/>
      <c r="PQ355" s="33"/>
      <c r="PR355" s="33"/>
      <c r="PS355" s="33"/>
      <c r="PT355" s="33"/>
      <c r="PU355" s="33"/>
      <c r="PV355" s="33"/>
      <c r="PW355" s="33"/>
      <c r="PX355" s="33"/>
      <c r="PY355" s="33"/>
      <c r="PZ355" s="33"/>
    </row>
    <row r="356" spans="1:442" s="34" customFormat="1">
      <c r="A356" s="35" t="s">
        <v>72</v>
      </c>
      <c r="B356" s="36" t="s">
        <v>445</v>
      </c>
      <c r="C356" s="26">
        <v>47035.889600000002</v>
      </c>
      <c r="D356" s="27">
        <v>4.5800000000000002E-5</v>
      </c>
      <c r="E356" s="27">
        <v>4.5769999999999997E-5</v>
      </c>
      <c r="F356" s="31">
        <v>607644</v>
      </c>
      <c r="G356" s="30">
        <v>698890</v>
      </c>
      <c r="H356" s="32">
        <v>532512</v>
      </c>
      <c r="I356" s="31">
        <v>31727</v>
      </c>
      <c r="J356" s="30">
        <v>84625.394129061227</v>
      </c>
      <c r="K356" s="30">
        <v>116352.39412906123</v>
      </c>
      <c r="L356" s="30">
        <v>0</v>
      </c>
      <c r="M356" s="32">
        <v>116352.39412906123</v>
      </c>
      <c r="N356" s="31">
        <v>0</v>
      </c>
      <c r="O356" s="30">
        <v>0</v>
      </c>
      <c r="P356" s="30">
        <v>13108</v>
      </c>
      <c r="Q356" s="30">
        <v>11448.79955071849</v>
      </c>
      <c r="R356" s="32">
        <v>24556.79955071849</v>
      </c>
      <c r="S356" s="31">
        <v>712</v>
      </c>
      <c r="T356" s="30">
        <v>0</v>
      </c>
      <c r="U356" s="30">
        <v>10753</v>
      </c>
      <c r="V356" s="30">
        <v>1871.8797064024432</v>
      </c>
      <c r="W356" s="29">
        <v>13336.879706402444</v>
      </c>
      <c r="X356" s="31">
        <v>8875.6233679709967</v>
      </c>
      <c r="Y356" s="30">
        <v>-38.703523654949898</v>
      </c>
      <c r="Z356" s="30">
        <v>-594</v>
      </c>
      <c r="AA356" s="30">
        <v>2977</v>
      </c>
      <c r="AB356" s="30">
        <v>0</v>
      </c>
      <c r="AC356" s="32">
        <v>0</v>
      </c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  <c r="DF356" s="33"/>
      <c r="DG356" s="33"/>
      <c r="DH356" s="33"/>
      <c r="DI356" s="33"/>
      <c r="DJ356" s="33"/>
      <c r="DK356" s="33"/>
      <c r="DL356" s="33"/>
      <c r="DM356" s="33"/>
      <c r="DN356" s="33"/>
      <c r="DO356" s="33"/>
      <c r="DP356" s="33"/>
      <c r="DQ356" s="33"/>
      <c r="DR356" s="33"/>
      <c r="DS356" s="33"/>
      <c r="DT356" s="33"/>
      <c r="DU356" s="33"/>
      <c r="DV356" s="33"/>
      <c r="DW356" s="33"/>
      <c r="DX356" s="33"/>
      <c r="DY356" s="33"/>
      <c r="DZ356" s="33"/>
      <c r="EA356" s="33"/>
      <c r="EB356" s="33"/>
      <c r="EC356" s="33"/>
      <c r="ED356" s="33"/>
      <c r="EE356" s="33"/>
      <c r="EF356" s="33"/>
      <c r="EG356" s="33"/>
      <c r="EH356" s="33"/>
      <c r="EI356" s="33"/>
      <c r="EJ356" s="33"/>
      <c r="EK356" s="33"/>
      <c r="EL356" s="33"/>
      <c r="EM356" s="33"/>
      <c r="EN356" s="33"/>
      <c r="EO356" s="33"/>
      <c r="EP356" s="33"/>
      <c r="EQ356" s="33"/>
      <c r="ER356" s="33"/>
      <c r="ES356" s="33"/>
      <c r="ET356" s="33"/>
      <c r="EU356" s="33"/>
      <c r="EV356" s="33"/>
      <c r="EW356" s="33"/>
      <c r="EX356" s="33"/>
      <c r="EY356" s="33"/>
      <c r="EZ356" s="33"/>
      <c r="FA356" s="33"/>
      <c r="FB356" s="33"/>
      <c r="FC356" s="33"/>
      <c r="FD356" s="33"/>
      <c r="FE356" s="33"/>
      <c r="FF356" s="33"/>
      <c r="FG356" s="33"/>
      <c r="FH356" s="33"/>
      <c r="FI356" s="33"/>
      <c r="FJ356" s="33"/>
      <c r="FK356" s="33"/>
      <c r="FL356" s="33"/>
      <c r="FM356" s="33"/>
      <c r="FN356" s="33"/>
      <c r="FO356" s="33"/>
      <c r="FP356" s="33"/>
      <c r="FQ356" s="33"/>
      <c r="FR356" s="33"/>
      <c r="FS356" s="33"/>
      <c r="FT356" s="33"/>
      <c r="FU356" s="33"/>
      <c r="FV356" s="33"/>
      <c r="FW356" s="33"/>
      <c r="FX356" s="33"/>
      <c r="FY356" s="33"/>
      <c r="FZ356" s="33"/>
      <c r="GA356" s="33"/>
      <c r="GB356" s="33"/>
      <c r="GC356" s="33"/>
      <c r="GD356" s="33"/>
      <c r="GE356" s="33"/>
      <c r="GF356" s="33"/>
      <c r="GG356" s="33"/>
      <c r="GH356" s="33"/>
      <c r="GI356" s="33"/>
      <c r="GJ356" s="33"/>
      <c r="GK356" s="33"/>
      <c r="GL356" s="33"/>
      <c r="GM356" s="33"/>
      <c r="GN356" s="33"/>
      <c r="GO356" s="33"/>
      <c r="GP356" s="33"/>
      <c r="GQ356" s="33"/>
      <c r="GR356" s="33"/>
      <c r="GS356" s="33"/>
      <c r="GT356" s="33"/>
      <c r="GU356" s="33"/>
      <c r="GV356" s="33"/>
      <c r="GW356" s="33"/>
      <c r="GX356" s="33"/>
      <c r="GY356" s="33"/>
      <c r="GZ356" s="33"/>
      <c r="HA356" s="33"/>
      <c r="HB356" s="33"/>
      <c r="HC356" s="33"/>
      <c r="HD356" s="33"/>
      <c r="HE356" s="33"/>
      <c r="HF356" s="33"/>
      <c r="HG356" s="33"/>
      <c r="HH356" s="33"/>
      <c r="HI356" s="33"/>
      <c r="HJ356" s="33"/>
      <c r="HK356" s="33"/>
      <c r="HL356" s="33"/>
      <c r="HM356" s="33"/>
      <c r="HN356" s="33"/>
      <c r="HO356" s="33"/>
      <c r="HP356" s="33"/>
      <c r="HQ356" s="33"/>
      <c r="HR356" s="33"/>
      <c r="HS356" s="33"/>
      <c r="HT356" s="33"/>
      <c r="HU356" s="33"/>
      <c r="HV356" s="33"/>
      <c r="HW356" s="33"/>
      <c r="HX356" s="33"/>
      <c r="HY356" s="33"/>
      <c r="HZ356" s="33"/>
      <c r="IA356" s="33"/>
      <c r="IB356" s="33"/>
      <c r="IC356" s="33"/>
      <c r="ID356" s="33"/>
      <c r="IE356" s="33"/>
      <c r="IF356" s="33"/>
      <c r="IG356" s="33"/>
      <c r="IH356" s="33"/>
      <c r="II356" s="33"/>
      <c r="IJ356" s="33"/>
      <c r="IK356" s="33"/>
      <c r="IL356" s="33"/>
      <c r="IM356" s="33"/>
      <c r="IN356" s="33"/>
      <c r="IO356" s="33"/>
      <c r="IP356" s="33"/>
      <c r="IQ356" s="33"/>
      <c r="IR356" s="33"/>
      <c r="IS356" s="33"/>
      <c r="IT356" s="33"/>
      <c r="IU356" s="33"/>
      <c r="IV356" s="33"/>
      <c r="IW356" s="33"/>
      <c r="IX356" s="33"/>
      <c r="IY356" s="33"/>
      <c r="IZ356" s="33"/>
      <c r="JA356" s="33"/>
      <c r="JB356" s="33"/>
      <c r="JC356" s="33"/>
      <c r="JD356" s="33"/>
      <c r="JE356" s="33"/>
      <c r="JF356" s="33"/>
      <c r="JG356" s="33"/>
      <c r="JH356" s="33"/>
      <c r="JI356" s="33"/>
      <c r="JJ356" s="33"/>
      <c r="JK356" s="33"/>
      <c r="JL356" s="33"/>
      <c r="JM356" s="33"/>
      <c r="JN356" s="33"/>
      <c r="JO356" s="33"/>
      <c r="JP356" s="33"/>
      <c r="JQ356" s="33"/>
      <c r="JR356" s="33"/>
      <c r="JS356" s="33"/>
      <c r="JT356" s="33"/>
      <c r="JU356" s="33"/>
      <c r="JV356" s="33"/>
      <c r="JW356" s="33"/>
      <c r="JX356" s="33"/>
      <c r="JY356" s="33"/>
      <c r="JZ356" s="33"/>
      <c r="KA356" s="33"/>
      <c r="KB356" s="33"/>
      <c r="KC356" s="33"/>
      <c r="KD356" s="33"/>
      <c r="KE356" s="33"/>
      <c r="KF356" s="33"/>
      <c r="KG356" s="33"/>
      <c r="KH356" s="33"/>
      <c r="KI356" s="33"/>
      <c r="KJ356" s="33"/>
      <c r="KK356" s="33"/>
      <c r="KL356" s="33"/>
      <c r="KM356" s="33"/>
      <c r="KN356" s="33"/>
      <c r="KO356" s="33"/>
      <c r="KP356" s="33"/>
      <c r="KQ356" s="33"/>
      <c r="KR356" s="33"/>
      <c r="KS356" s="33"/>
      <c r="KT356" s="33"/>
      <c r="KU356" s="33"/>
      <c r="KV356" s="33"/>
      <c r="KW356" s="33"/>
      <c r="KX356" s="33"/>
      <c r="KY356" s="33"/>
      <c r="KZ356" s="33"/>
      <c r="LA356" s="33"/>
      <c r="LB356" s="33"/>
      <c r="LC356" s="33"/>
      <c r="LD356" s="33"/>
      <c r="LE356" s="33"/>
      <c r="LF356" s="33"/>
      <c r="LG356" s="33"/>
      <c r="LH356" s="33"/>
      <c r="LI356" s="33"/>
      <c r="LJ356" s="33"/>
      <c r="LK356" s="33"/>
      <c r="LL356" s="33"/>
      <c r="LM356" s="33"/>
      <c r="LN356" s="33"/>
      <c r="LO356" s="33"/>
      <c r="LP356" s="33"/>
      <c r="LQ356" s="33"/>
      <c r="LR356" s="33"/>
      <c r="LS356" s="33"/>
      <c r="LT356" s="33"/>
      <c r="LU356" s="33"/>
      <c r="LV356" s="33"/>
      <c r="LW356" s="33"/>
      <c r="LX356" s="33"/>
      <c r="LY356" s="33"/>
      <c r="LZ356" s="33"/>
      <c r="MA356" s="33"/>
      <c r="MB356" s="33"/>
      <c r="MC356" s="33"/>
      <c r="MD356" s="33"/>
      <c r="ME356" s="33"/>
      <c r="MF356" s="33"/>
      <c r="MG356" s="33"/>
      <c r="MH356" s="33"/>
      <c r="MI356" s="33"/>
      <c r="MJ356" s="33"/>
      <c r="MK356" s="33"/>
      <c r="ML356" s="33"/>
      <c r="MM356" s="33"/>
      <c r="MN356" s="33"/>
      <c r="MO356" s="33"/>
      <c r="MP356" s="33"/>
      <c r="MQ356" s="33"/>
      <c r="MR356" s="33"/>
      <c r="MS356" s="33"/>
      <c r="MT356" s="33"/>
      <c r="MU356" s="33"/>
      <c r="MV356" s="33"/>
      <c r="MW356" s="33"/>
      <c r="MX356" s="33"/>
      <c r="MY356" s="33"/>
      <c r="MZ356" s="33"/>
      <c r="NA356" s="33"/>
      <c r="NB356" s="33"/>
      <c r="NC356" s="33"/>
      <c r="ND356" s="33"/>
      <c r="NE356" s="33"/>
      <c r="NF356" s="33"/>
      <c r="NG356" s="33"/>
      <c r="NH356" s="33"/>
      <c r="NI356" s="33"/>
      <c r="NJ356" s="33"/>
      <c r="NK356" s="33"/>
      <c r="NL356" s="33"/>
      <c r="NM356" s="33"/>
      <c r="NN356" s="33"/>
      <c r="NO356" s="33"/>
      <c r="NP356" s="33"/>
      <c r="NQ356" s="33"/>
      <c r="NR356" s="33"/>
      <c r="NS356" s="33"/>
      <c r="NT356" s="33"/>
      <c r="NU356" s="33"/>
      <c r="NV356" s="33"/>
      <c r="NW356" s="33"/>
      <c r="NX356" s="33"/>
      <c r="NY356" s="33"/>
      <c r="NZ356" s="33"/>
      <c r="OA356" s="33"/>
      <c r="OB356" s="33"/>
      <c r="OC356" s="33"/>
      <c r="OD356" s="33"/>
      <c r="OE356" s="33"/>
      <c r="OF356" s="33"/>
      <c r="OG356" s="33"/>
      <c r="OH356" s="33"/>
      <c r="OI356" s="33"/>
      <c r="OJ356" s="33"/>
      <c r="OK356" s="33"/>
      <c r="OL356" s="33"/>
      <c r="OM356" s="33"/>
      <c r="ON356" s="33"/>
      <c r="OO356" s="33"/>
      <c r="OP356" s="33"/>
      <c r="OQ356" s="33"/>
      <c r="OR356" s="33"/>
      <c r="OS356" s="33"/>
      <c r="OT356" s="33"/>
      <c r="OU356" s="33"/>
      <c r="OV356" s="33"/>
      <c r="OW356" s="33"/>
      <c r="OX356" s="33"/>
      <c r="OY356" s="33"/>
      <c r="OZ356" s="33"/>
      <c r="PA356" s="33"/>
      <c r="PB356" s="33"/>
      <c r="PC356" s="33"/>
      <c r="PD356" s="33"/>
      <c r="PE356" s="33"/>
      <c r="PF356" s="33"/>
      <c r="PG356" s="33"/>
      <c r="PH356" s="33"/>
      <c r="PI356" s="33"/>
      <c r="PJ356" s="33"/>
      <c r="PK356" s="33"/>
      <c r="PL356" s="33"/>
      <c r="PM356" s="33"/>
      <c r="PN356" s="33"/>
      <c r="PO356" s="33"/>
      <c r="PP356" s="33"/>
      <c r="PQ356" s="33"/>
      <c r="PR356" s="33"/>
      <c r="PS356" s="33"/>
      <c r="PT356" s="33"/>
      <c r="PU356" s="33"/>
      <c r="PV356" s="33"/>
      <c r="PW356" s="33"/>
      <c r="PX356" s="33"/>
      <c r="PY356" s="33"/>
      <c r="PZ356" s="33"/>
    </row>
    <row r="357" spans="1:442" s="34" customFormat="1">
      <c r="A357" s="35" t="s">
        <v>73</v>
      </c>
      <c r="B357" s="36" t="s">
        <v>146</v>
      </c>
      <c r="C357" s="26">
        <v>57303.032400000004</v>
      </c>
      <c r="D357" s="27">
        <v>5.5800000000000001E-5</v>
      </c>
      <c r="E357" s="27">
        <v>5.571E-5</v>
      </c>
      <c r="F357" s="31">
        <v>740318</v>
      </c>
      <c r="G357" s="30">
        <v>851486</v>
      </c>
      <c r="H357" s="32">
        <v>648781</v>
      </c>
      <c r="I357" s="31">
        <v>38654</v>
      </c>
      <c r="J357" s="30">
        <v>161117.70752248965</v>
      </c>
      <c r="K357" s="30">
        <v>199771.70752248965</v>
      </c>
      <c r="L357" s="30">
        <v>0</v>
      </c>
      <c r="M357" s="32">
        <v>199771.70752248965</v>
      </c>
      <c r="N357" s="31">
        <v>0</v>
      </c>
      <c r="O357" s="30">
        <v>0</v>
      </c>
      <c r="P357" s="30">
        <v>15970</v>
      </c>
      <c r="Q357" s="30">
        <v>17765.712072906419</v>
      </c>
      <c r="R357" s="32">
        <v>33735.712072906419</v>
      </c>
      <c r="S357" s="31">
        <v>867</v>
      </c>
      <c r="T357" s="30">
        <v>0</v>
      </c>
      <c r="U357" s="30">
        <v>13101</v>
      </c>
      <c r="V357" s="30">
        <v>1913.3934344866279</v>
      </c>
      <c r="W357" s="29">
        <v>15881.393434486628</v>
      </c>
      <c r="X357" s="31">
        <v>14990.836156743058</v>
      </c>
      <c r="Y357" s="30">
        <v>-40.517518323267247</v>
      </c>
      <c r="Z357" s="30">
        <v>-724</v>
      </c>
      <c r="AA357" s="30">
        <v>3628</v>
      </c>
      <c r="AB357" s="30">
        <v>0</v>
      </c>
      <c r="AC357" s="32">
        <v>0</v>
      </c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  <c r="DF357" s="33"/>
      <c r="DG357" s="33"/>
      <c r="DH357" s="33"/>
      <c r="DI357" s="33"/>
      <c r="DJ357" s="33"/>
      <c r="DK357" s="33"/>
      <c r="DL357" s="33"/>
      <c r="DM357" s="33"/>
      <c r="DN357" s="33"/>
      <c r="DO357" s="33"/>
      <c r="DP357" s="33"/>
      <c r="DQ357" s="33"/>
      <c r="DR357" s="33"/>
      <c r="DS357" s="33"/>
      <c r="DT357" s="33"/>
      <c r="DU357" s="33"/>
      <c r="DV357" s="33"/>
      <c r="DW357" s="33"/>
      <c r="DX357" s="33"/>
      <c r="DY357" s="33"/>
      <c r="DZ357" s="33"/>
      <c r="EA357" s="33"/>
      <c r="EB357" s="33"/>
      <c r="EC357" s="33"/>
      <c r="ED357" s="33"/>
      <c r="EE357" s="33"/>
      <c r="EF357" s="33"/>
      <c r="EG357" s="33"/>
      <c r="EH357" s="33"/>
      <c r="EI357" s="33"/>
      <c r="EJ357" s="33"/>
      <c r="EK357" s="33"/>
      <c r="EL357" s="33"/>
      <c r="EM357" s="33"/>
      <c r="EN357" s="33"/>
      <c r="EO357" s="33"/>
      <c r="EP357" s="33"/>
      <c r="EQ357" s="33"/>
      <c r="ER357" s="33"/>
      <c r="ES357" s="33"/>
      <c r="ET357" s="33"/>
      <c r="EU357" s="33"/>
      <c r="EV357" s="33"/>
      <c r="EW357" s="33"/>
      <c r="EX357" s="33"/>
      <c r="EY357" s="33"/>
      <c r="EZ357" s="33"/>
      <c r="FA357" s="33"/>
      <c r="FB357" s="33"/>
      <c r="FC357" s="33"/>
      <c r="FD357" s="33"/>
      <c r="FE357" s="33"/>
      <c r="FF357" s="33"/>
      <c r="FG357" s="33"/>
      <c r="FH357" s="33"/>
      <c r="FI357" s="33"/>
      <c r="FJ357" s="33"/>
      <c r="FK357" s="33"/>
      <c r="FL357" s="33"/>
      <c r="FM357" s="33"/>
      <c r="FN357" s="33"/>
      <c r="FO357" s="33"/>
      <c r="FP357" s="33"/>
      <c r="FQ357" s="33"/>
      <c r="FR357" s="33"/>
      <c r="FS357" s="33"/>
      <c r="FT357" s="33"/>
      <c r="FU357" s="33"/>
      <c r="FV357" s="33"/>
      <c r="FW357" s="33"/>
      <c r="FX357" s="33"/>
      <c r="FY357" s="33"/>
      <c r="FZ357" s="33"/>
      <c r="GA357" s="33"/>
      <c r="GB357" s="33"/>
      <c r="GC357" s="33"/>
      <c r="GD357" s="33"/>
      <c r="GE357" s="33"/>
      <c r="GF357" s="33"/>
      <c r="GG357" s="33"/>
      <c r="GH357" s="33"/>
      <c r="GI357" s="33"/>
      <c r="GJ357" s="33"/>
      <c r="GK357" s="33"/>
      <c r="GL357" s="33"/>
      <c r="GM357" s="33"/>
      <c r="GN357" s="33"/>
      <c r="GO357" s="33"/>
      <c r="GP357" s="33"/>
      <c r="GQ357" s="33"/>
      <c r="GR357" s="33"/>
      <c r="GS357" s="33"/>
      <c r="GT357" s="33"/>
      <c r="GU357" s="33"/>
      <c r="GV357" s="33"/>
      <c r="GW357" s="33"/>
      <c r="GX357" s="33"/>
      <c r="GY357" s="33"/>
      <c r="GZ357" s="33"/>
      <c r="HA357" s="33"/>
      <c r="HB357" s="33"/>
      <c r="HC357" s="33"/>
      <c r="HD357" s="33"/>
      <c r="HE357" s="33"/>
      <c r="HF357" s="33"/>
      <c r="HG357" s="33"/>
      <c r="HH357" s="33"/>
      <c r="HI357" s="33"/>
      <c r="HJ357" s="33"/>
      <c r="HK357" s="33"/>
      <c r="HL357" s="33"/>
      <c r="HM357" s="33"/>
      <c r="HN357" s="33"/>
      <c r="HO357" s="33"/>
      <c r="HP357" s="33"/>
      <c r="HQ357" s="33"/>
      <c r="HR357" s="33"/>
      <c r="HS357" s="33"/>
      <c r="HT357" s="33"/>
      <c r="HU357" s="33"/>
      <c r="HV357" s="33"/>
      <c r="HW357" s="33"/>
      <c r="HX357" s="33"/>
      <c r="HY357" s="33"/>
      <c r="HZ357" s="33"/>
      <c r="IA357" s="33"/>
      <c r="IB357" s="33"/>
      <c r="IC357" s="33"/>
      <c r="ID357" s="33"/>
      <c r="IE357" s="33"/>
      <c r="IF357" s="33"/>
      <c r="IG357" s="33"/>
      <c r="IH357" s="33"/>
      <c r="II357" s="33"/>
      <c r="IJ357" s="33"/>
      <c r="IK357" s="33"/>
      <c r="IL357" s="33"/>
      <c r="IM357" s="33"/>
      <c r="IN357" s="33"/>
      <c r="IO357" s="33"/>
      <c r="IP357" s="33"/>
      <c r="IQ357" s="33"/>
      <c r="IR357" s="33"/>
      <c r="IS357" s="33"/>
      <c r="IT357" s="33"/>
      <c r="IU357" s="33"/>
      <c r="IV357" s="33"/>
      <c r="IW357" s="33"/>
      <c r="IX357" s="33"/>
      <c r="IY357" s="33"/>
      <c r="IZ357" s="33"/>
      <c r="JA357" s="33"/>
      <c r="JB357" s="33"/>
      <c r="JC357" s="33"/>
      <c r="JD357" s="33"/>
      <c r="JE357" s="33"/>
      <c r="JF357" s="33"/>
      <c r="JG357" s="33"/>
      <c r="JH357" s="33"/>
      <c r="JI357" s="33"/>
      <c r="JJ357" s="33"/>
      <c r="JK357" s="33"/>
      <c r="JL357" s="33"/>
      <c r="JM357" s="33"/>
      <c r="JN357" s="33"/>
      <c r="JO357" s="33"/>
      <c r="JP357" s="33"/>
      <c r="JQ357" s="33"/>
      <c r="JR357" s="33"/>
      <c r="JS357" s="33"/>
      <c r="JT357" s="33"/>
      <c r="JU357" s="33"/>
      <c r="JV357" s="33"/>
      <c r="JW357" s="33"/>
      <c r="JX357" s="33"/>
      <c r="JY357" s="33"/>
      <c r="JZ357" s="33"/>
      <c r="KA357" s="33"/>
      <c r="KB357" s="33"/>
      <c r="KC357" s="33"/>
      <c r="KD357" s="33"/>
      <c r="KE357" s="33"/>
      <c r="KF357" s="33"/>
      <c r="KG357" s="33"/>
      <c r="KH357" s="33"/>
      <c r="KI357" s="33"/>
      <c r="KJ357" s="33"/>
      <c r="KK357" s="33"/>
      <c r="KL357" s="33"/>
      <c r="KM357" s="33"/>
      <c r="KN357" s="33"/>
      <c r="KO357" s="33"/>
      <c r="KP357" s="33"/>
      <c r="KQ357" s="33"/>
      <c r="KR357" s="33"/>
      <c r="KS357" s="33"/>
      <c r="KT357" s="33"/>
      <c r="KU357" s="33"/>
      <c r="KV357" s="33"/>
      <c r="KW357" s="33"/>
      <c r="KX357" s="33"/>
      <c r="KY357" s="33"/>
      <c r="KZ357" s="33"/>
      <c r="LA357" s="33"/>
      <c r="LB357" s="33"/>
      <c r="LC357" s="33"/>
      <c r="LD357" s="33"/>
      <c r="LE357" s="33"/>
      <c r="LF357" s="33"/>
      <c r="LG357" s="33"/>
      <c r="LH357" s="33"/>
      <c r="LI357" s="33"/>
      <c r="LJ357" s="33"/>
      <c r="LK357" s="33"/>
      <c r="LL357" s="33"/>
      <c r="LM357" s="33"/>
      <c r="LN357" s="33"/>
      <c r="LO357" s="33"/>
      <c r="LP357" s="33"/>
      <c r="LQ357" s="33"/>
      <c r="LR357" s="33"/>
      <c r="LS357" s="33"/>
      <c r="LT357" s="33"/>
      <c r="LU357" s="33"/>
      <c r="LV357" s="33"/>
      <c r="LW357" s="33"/>
      <c r="LX357" s="33"/>
      <c r="LY357" s="33"/>
      <c r="LZ357" s="33"/>
      <c r="MA357" s="33"/>
      <c r="MB357" s="33"/>
      <c r="MC357" s="33"/>
      <c r="MD357" s="33"/>
      <c r="ME357" s="33"/>
      <c r="MF357" s="33"/>
      <c r="MG357" s="33"/>
      <c r="MH357" s="33"/>
      <c r="MI357" s="33"/>
      <c r="MJ357" s="33"/>
      <c r="MK357" s="33"/>
      <c r="ML357" s="33"/>
      <c r="MM357" s="33"/>
      <c r="MN357" s="33"/>
      <c r="MO357" s="33"/>
      <c r="MP357" s="33"/>
      <c r="MQ357" s="33"/>
      <c r="MR357" s="33"/>
      <c r="MS357" s="33"/>
      <c r="MT357" s="33"/>
      <c r="MU357" s="33"/>
      <c r="MV357" s="33"/>
      <c r="MW357" s="33"/>
      <c r="MX357" s="33"/>
      <c r="MY357" s="33"/>
      <c r="MZ357" s="33"/>
      <c r="NA357" s="33"/>
      <c r="NB357" s="33"/>
      <c r="NC357" s="33"/>
      <c r="ND357" s="33"/>
      <c r="NE357" s="33"/>
      <c r="NF357" s="33"/>
      <c r="NG357" s="33"/>
      <c r="NH357" s="33"/>
      <c r="NI357" s="33"/>
      <c r="NJ357" s="33"/>
      <c r="NK357" s="33"/>
      <c r="NL357" s="33"/>
      <c r="NM357" s="33"/>
      <c r="NN357" s="33"/>
      <c r="NO357" s="33"/>
      <c r="NP357" s="33"/>
      <c r="NQ357" s="33"/>
      <c r="NR357" s="33"/>
      <c r="NS357" s="33"/>
      <c r="NT357" s="33"/>
      <c r="NU357" s="33"/>
      <c r="NV357" s="33"/>
      <c r="NW357" s="33"/>
      <c r="NX357" s="33"/>
      <c r="NY357" s="33"/>
      <c r="NZ357" s="33"/>
      <c r="OA357" s="33"/>
      <c r="OB357" s="33"/>
      <c r="OC357" s="33"/>
      <c r="OD357" s="33"/>
      <c r="OE357" s="33"/>
      <c r="OF357" s="33"/>
      <c r="OG357" s="33"/>
      <c r="OH357" s="33"/>
      <c r="OI357" s="33"/>
      <c r="OJ357" s="33"/>
      <c r="OK357" s="33"/>
      <c r="OL357" s="33"/>
      <c r="OM357" s="33"/>
      <c r="ON357" s="33"/>
      <c r="OO357" s="33"/>
      <c r="OP357" s="33"/>
      <c r="OQ357" s="33"/>
      <c r="OR357" s="33"/>
      <c r="OS357" s="33"/>
      <c r="OT357" s="33"/>
      <c r="OU357" s="33"/>
      <c r="OV357" s="33"/>
      <c r="OW357" s="33"/>
      <c r="OX357" s="33"/>
      <c r="OY357" s="33"/>
      <c r="OZ357" s="33"/>
      <c r="PA357" s="33"/>
      <c r="PB357" s="33"/>
      <c r="PC357" s="33"/>
      <c r="PD357" s="33"/>
      <c r="PE357" s="33"/>
      <c r="PF357" s="33"/>
      <c r="PG357" s="33"/>
      <c r="PH357" s="33"/>
      <c r="PI357" s="33"/>
      <c r="PJ357" s="33"/>
      <c r="PK357" s="33"/>
      <c r="PL357" s="33"/>
      <c r="PM357" s="33"/>
      <c r="PN357" s="33"/>
      <c r="PO357" s="33"/>
      <c r="PP357" s="33"/>
      <c r="PQ357" s="33"/>
      <c r="PR357" s="33"/>
      <c r="PS357" s="33"/>
      <c r="PT357" s="33"/>
      <c r="PU357" s="33"/>
      <c r="PV357" s="33"/>
      <c r="PW357" s="33"/>
      <c r="PX357" s="33"/>
      <c r="PY357" s="33"/>
      <c r="PZ357" s="33"/>
    </row>
    <row r="358" spans="1:442" s="34" customFormat="1">
      <c r="A358" s="35" t="s">
        <v>74</v>
      </c>
      <c r="B358" s="36" t="s">
        <v>446</v>
      </c>
      <c r="C358" s="26">
        <v>102830.2476</v>
      </c>
      <c r="D358" s="27">
        <v>1.0009E-4</v>
      </c>
      <c r="E358" s="27">
        <v>1.0103999999999999E-4</v>
      </c>
      <c r="F358" s="31">
        <v>1327928</v>
      </c>
      <c r="G358" s="30">
        <v>1527334</v>
      </c>
      <c r="H358" s="32">
        <v>1163736</v>
      </c>
      <c r="I358" s="31">
        <v>69335</v>
      </c>
      <c r="J358" s="30">
        <v>69722.787781089617</v>
      </c>
      <c r="K358" s="30">
        <v>139057.7877810896</v>
      </c>
      <c r="L358" s="30">
        <v>0</v>
      </c>
      <c r="M358" s="32">
        <v>139057.7877810896</v>
      </c>
      <c r="N358" s="31">
        <v>0</v>
      </c>
      <c r="O358" s="30">
        <v>0</v>
      </c>
      <c r="P358" s="30">
        <v>28646</v>
      </c>
      <c r="Q358" s="30">
        <v>10224.313136904449</v>
      </c>
      <c r="R358" s="32">
        <v>38870.313136904449</v>
      </c>
      <c r="S358" s="31">
        <v>1556</v>
      </c>
      <c r="T358" s="30">
        <v>0</v>
      </c>
      <c r="U358" s="30">
        <v>23499</v>
      </c>
      <c r="V358" s="30">
        <v>11073.580420461061</v>
      </c>
      <c r="W358" s="29">
        <v>36128.580420461061</v>
      </c>
      <c r="X358" s="31">
        <v>-2245.1382557044344</v>
      </c>
      <c r="Y358" s="30">
        <v>-222.12902785217787</v>
      </c>
      <c r="Z358" s="30">
        <v>-1299</v>
      </c>
      <c r="AA358" s="30">
        <v>6507.9999999999982</v>
      </c>
      <c r="AB358" s="30">
        <v>0</v>
      </c>
      <c r="AC358" s="32">
        <v>0</v>
      </c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  <c r="EH358" s="33"/>
      <c r="EI358" s="33"/>
      <c r="EJ358" s="33"/>
      <c r="EK358" s="33"/>
      <c r="EL358" s="33"/>
      <c r="EM358" s="33"/>
      <c r="EN358" s="33"/>
      <c r="EO358" s="33"/>
      <c r="EP358" s="33"/>
      <c r="EQ358" s="33"/>
      <c r="ER358" s="33"/>
      <c r="ES358" s="33"/>
      <c r="ET358" s="33"/>
      <c r="EU358" s="33"/>
      <c r="EV358" s="33"/>
      <c r="EW358" s="33"/>
      <c r="EX358" s="33"/>
      <c r="EY358" s="33"/>
      <c r="EZ358" s="33"/>
      <c r="FA358" s="33"/>
      <c r="FB358" s="33"/>
      <c r="FC358" s="33"/>
      <c r="FD358" s="33"/>
      <c r="FE358" s="33"/>
      <c r="FF358" s="33"/>
      <c r="FG358" s="33"/>
      <c r="FH358" s="33"/>
      <c r="FI358" s="33"/>
      <c r="FJ358" s="33"/>
      <c r="FK358" s="33"/>
      <c r="FL358" s="33"/>
      <c r="FM358" s="33"/>
      <c r="FN358" s="33"/>
      <c r="FO358" s="33"/>
      <c r="FP358" s="33"/>
      <c r="FQ358" s="33"/>
      <c r="FR358" s="33"/>
      <c r="FS358" s="33"/>
      <c r="FT358" s="33"/>
      <c r="FU358" s="33"/>
      <c r="FV358" s="33"/>
      <c r="FW358" s="33"/>
      <c r="FX358" s="33"/>
      <c r="FY358" s="33"/>
      <c r="FZ358" s="33"/>
      <c r="GA358" s="33"/>
      <c r="GB358" s="33"/>
      <c r="GC358" s="33"/>
      <c r="GD358" s="33"/>
      <c r="GE358" s="33"/>
      <c r="GF358" s="33"/>
      <c r="GG358" s="33"/>
      <c r="GH358" s="33"/>
      <c r="GI358" s="33"/>
      <c r="GJ358" s="33"/>
      <c r="GK358" s="33"/>
      <c r="GL358" s="33"/>
      <c r="GM358" s="33"/>
      <c r="GN358" s="33"/>
      <c r="GO358" s="33"/>
      <c r="GP358" s="33"/>
      <c r="GQ358" s="33"/>
      <c r="GR358" s="33"/>
      <c r="GS358" s="33"/>
      <c r="GT358" s="33"/>
      <c r="GU358" s="33"/>
      <c r="GV358" s="33"/>
      <c r="GW358" s="33"/>
      <c r="GX358" s="33"/>
      <c r="GY358" s="33"/>
      <c r="GZ358" s="33"/>
      <c r="HA358" s="33"/>
      <c r="HB358" s="33"/>
      <c r="HC358" s="33"/>
      <c r="HD358" s="33"/>
      <c r="HE358" s="33"/>
      <c r="HF358" s="33"/>
      <c r="HG358" s="33"/>
      <c r="HH358" s="33"/>
      <c r="HI358" s="33"/>
      <c r="HJ358" s="33"/>
      <c r="HK358" s="33"/>
      <c r="HL358" s="33"/>
      <c r="HM358" s="33"/>
      <c r="HN358" s="33"/>
      <c r="HO358" s="33"/>
      <c r="HP358" s="33"/>
      <c r="HQ358" s="33"/>
      <c r="HR358" s="33"/>
      <c r="HS358" s="33"/>
      <c r="HT358" s="33"/>
      <c r="HU358" s="33"/>
      <c r="HV358" s="33"/>
      <c r="HW358" s="33"/>
      <c r="HX358" s="33"/>
      <c r="HY358" s="33"/>
      <c r="HZ358" s="33"/>
      <c r="IA358" s="33"/>
      <c r="IB358" s="33"/>
      <c r="IC358" s="33"/>
      <c r="ID358" s="33"/>
      <c r="IE358" s="33"/>
      <c r="IF358" s="33"/>
      <c r="IG358" s="33"/>
      <c r="IH358" s="33"/>
      <c r="II358" s="33"/>
      <c r="IJ358" s="33"/>
      <c r="IK358" s="33"/>
      <c r="IL358" s="33"/>
      <c r="IM358" s="33"/>
      <c r="IN358" s="33"/>
      <c r="IO358" s="33"/>
      <c r="IP358" s="33"/>
      <c r="IQ358" s="33"/>
      <c r="IR358" s="33"/>
      <c r="IS358" s="33"/>
      <c r="IT358" s="33"/>
      <c r="IU358" s="33"/>
      <c r="IV358" s="33"/>
      <c r="IW358" s="33"/>
      <c r="IX358" s="33"/>
      <c r="IY358" s="33"/>
      <c r="IZ358" s="33"/>
      <c r="JA358" s="33"/>
      <c r="JB358" s="33"/>
      <c r="JC358" s="33"/>
      <c r="JD358" s="33"/>
      <c r="JE358" s="33"/>
      <c r="JF358" s="33"/>
      <c r="JG358" s="33"/>
      <c r="JH358" s="33"/>
      <c r="JI358" s="33"/>
      <c r="JJ358" s="33"/>
      <c r="JK358" s="33"/>
      <c r="JL358" s="33"/>
      <c r="JM358" s="33"/>
      <c r="JN358" s="33"/>
      <c r="JO358" s="33"/>
      <c r="JP358" s="33"/>
      <c r="JQ358" s="33"/>
      <c r="JR358" s="33"/>
      <c r="JS358" s="33"/>
      <c r="JT358" s="33"/>
      <c r="JU358" s="33"/>
      <c r="JV358" s="33"/>
      <c r="JW358" s="33"/>
      <c r="JX358" s="33"/>
      <c r="JY358" s="33"/>
      <c r="JZ358" s="33"/>
      <c r="KA358" s="33"/>
      <c r="KB358" s="33"/>
      <c r="KC358" s="33"/>
      <c r="KD358" s="33"/>
      <c r="KE358" s="33"/>
      <c r="KF358" s="33"/>
      <c r="KG358" s="33"/>
      <c r="KH358" s="33"/>
      <c r="KI358" s="33"/>
      <c r="KJ358" s="33"/>
      <c r="KK358" s="33"/>
      <c r="KL358" s="33"/>
      <c r="KM358" s="33"/>
      <c r="KN358" s="33"/>
      <c r="KO358" s="33"/>
      <c r="KP358" s="33"/>
      <c r="KQ358" s="33"/>
      <c r="KR358" s="33"/>
      <c r="KS358" s="33"/>
      <c r="KT358" s="33"/>
      <c r="KU358" s="33"/>
      <c r="KV358" s="33"/>
      <c r="KW358" s="33"/>
      <c r="KX358" s="33"/>
      <c r="KY358" s="33"/>
      <c r="KZ358" s="33"/>
      <c r="LA358" s="33"/>
      <c r="LB358" s="33"/>
      <c r="LC358" s="33"/>
      <c r="LD358" s="33"/>
      <c r="LE358" s="33"/>
      <c r="LF358" s="33"/>
      <c r="LG358" s="33"/>
      <c r="LH358" s="33"/>
      <c r="LI358" s="33"/>
      <c r="LJ358" s="33"/>
      <c r="LK358" s="33"/>
      <c r="LL358" s="33"/>
      <c r="LM358" s="33"/>
      <c r="LN358" s="33"/>
      <c r="LO358" s="33"/>
      <c r="LP358" s="33"/>
      <c r="LQ358" s="33"/>
      <c r="LR358" s="33"/>
      <c r="LS358" s="33"/>
      <c r="LT358" s="33"/>
      <c r="LU358" s="33"/>
      <c r="LV358" s="33"/>
      <c r="LW358" s="33"/>
      <c r="LX358" s="33"/>
      <c r="LY358" s="33"/>
      <c r="LZ358" s="33"/>
      <c r="MA358" s="33"/>
      <c r="MB358" s="33"/>
      <c r="MC358" s="33"/>
      <c r="MD358" s="33"/>
      <c r="ME358" s="33"/>
      <c r="MF358" s="33"/>
      <c r="MG358" s="33"/>
      <c r="MH358" s="33"/>
      <c r="MI358" s="33"/>
      <c r="MJ358" s="33"/>
      <c r="MK358" s="33"/>
      <c r="ML358" s="33"/>
      <c r="MM358" s="33"/>
      <c r="MN358" s="33"/>
      <c r="MO358" s="33"/>
      <c r="MP358" s="33"/>
      <c r="MQ358" s="33"/>
      <c r="MR358" s="33"/>
      <c r="MS358" s="33"/>
      <c r="MT358" s="33"/>
      <c r="MU358" s="33"/>
      <c r="MV358" s="33"/>
      <c r="MW358" s="33"/>
      <c r="MX358" s="33"/>
      <c r="MY358" s="33"/>
      <c r="MZ358" s="33"/>
      <c r="NA358" s="33"/>
      <c r="NB358" s="33"/>
      <c r="NC358" s="33"/>
      <c r="ND358" s="33"/>
      <c r="NE358" s="33"/>
      <c r="NF358" s="33"/>
      <c r="NG358" s="33"/>
      <c r="NH358" s="33"/>
      <c r="NI358" s="33"/>
      <c r="NJ358" s="33"/>
      <c r="NK358" s="33"/>
      <c r="NL358" s="33"/>
      <c r="NM358" s="33"/>
      <c r="NN358" s="33"/>
      <c r="NO358" s="33"/>
      <c r="NP358" s="33"/>
      <c r="NQ358" s="33"/>
      <c r="NR358" s="33"/>
      <c r="NS358" s="33"/>
      <c r="NT358" s="33"/>
      <c r="NU358" s="33"/>
      <c r="NV358" s="33"/>
      <c r="NW358" s="33"/>
      <c r="NX358" s="33"/>
      <c r="NY358" s="33"/>
      <c r="NZ358" s="33"/>
      <c r="OA358" s="33"/>
      <c r="OB358" s="33"/>
      <c r="OC358" s="33"/>
      <c r="OD358" s="33"/>
      <c r="OE358" s="33"/>
      <c r="OF358" s="33"/>
      <c r="OG358" s="33"/>
      <c r="OH358" s="33"/>
      <c r="OI358" s="33"/>
      <c r="OJ358" s="33"/>
      <c r="OK358" s="33"/>
      <c r="OL358" s="33"/>
      <c r="OM358" s="33"/>
      <c r="ON358" s="33"/>
      <c r="OO358" s="33"/>
      <c r="OP358" s="33"/>
      <c r="OQ358" s="33"/>
      <c r="OR358" s="33"/>
      <c r="OS358" s="33"/>
      <c r="OT358" s="33"/>
      <c r="OU358" s="33"/>
      <c r="OV358" s="33"/>
      <c r="OW358" s="33"/>
      <c r="OX358" s="33"/>
      <c r="OY358" s="33"/>
      <c r="OZ358" s="33"/>
      <c r="PA358" s="33"/>
      <c r="PB358" s="33"/>
      <c r="PC358" s="33"/>
      <c r="PD358" s="33"/>
      <c r="PE358" s="33"/>
      <c r="PF358" s="33"/>
      <c r="PG358" s="33"/>
      <c r="PH358" s="33"/>
      <c r="PI358" s="33"/>
      <c r="PJ358" s="33"/>
      <c r="PK358" s="33"/>
      <c r="PL358" s="33"/>
      <c r="PM358" s="33"/>
      <c r="PN358" s="33"/>
      <c r="PO358" s="33"/>
      <c r="PP358" s="33"/>
      <c r="PQ358" s="33"/>
      <c r="PR358" s="33"/>
      <c r="PS358" s="33"/>
      <c r="PT358" s="33"/>
      <c r="PU358" s="33"/>
      <c r="PV358" s="33"/>
      <c r="PW358" s="33"/>
      <c r="PX358" s="33"/>
      <c r="PY358" s="33"/>
      <c r="PZ358" s="33"/>
    </row>
    <row r="359" spans="1:442" s="34" customFormat="1">
      <c r="A359" s="35" t="s">
        <v>75</v>
      </c>
      <c r="B359" s="36" t="s">
        <v>147</v>
      </c>
      <c r="C359" s="26">
        <v>354481.41</v>
      </c>
      <c r="D359" s="27">
        <v>3.4216999999999999E-4</v>
      </c>
      <c r="E359" s="27">
        <v>3.3627E-4</v>
      </c>
      <c r="F359" s="31">
        <v>4539687</v>
      </c>
      <c r="G359" s="30">
        <v>5221378</v>
      </c>
      <c r="H359" s="32">
        <v>3978376</v>
      </c>
      <c r="I359" s="31">
        <v>237029</v>
      </c>
      <c r="J359" s="30">
        <v>-796264.74687437306</v>
      </c>
      <c r="K359" s="30">
        <v>-559235.74687437306</v>
      </c>
      <c r="L359" s="30">
        <v>0</v>
      </c>
      <c r="M359" s="32">
        <v>-559235.74687437306</v>
      </c>
      <c r="N359" s="31">
        <v>0</v>
      </c>
      <c r="O359" s="30">
        <v>0</v>
      </c>
      <c r="P359" s="30">
        <v>97929</v>
      </c>
      <c r="Q359" s="30">
        <v>26707.009908394321</v>
      </c>
      <c r="R359" s="32">
        <v>124636.00990839432</v>
      </c>
      <c r="S359" s="31">
        <v>5318</v>
      </c>
      <c r="T359" s="30">
        <v>0</v>
      </c>
      <c r="U359" s="30">
        <v>80335</v>
      </c>
      <c r="V359" s="30">
        <v>111589.23990901161</v>
      </c>
      <c r="W359" s="29">
        <v>197242.23990901161</v>
      </c>
      <c r="X359" s="31">
        <v>-90918.896861566202</v>
      </c>
      <c r="Y359" s="30">
        <v>505.66686094890872</v>
      </c>
      <c r="Z359" s="30">
        <v>-4439</v>
      </c>
      <c r="AA359" s="30">
        <v>22246</v>
      </c>
      <c r="AB359" s="30">
        <v>0</v>
      </c>
      <c r="AC359" s="32">
        <v>0</v>
      </c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  <c r="EO359" s="33"/>
      <c r="EP359" s="33"/>
      <c r="EQ359" s="33"/>
      <c r="ER359" s="33"/>
      <c r="ES359" s="33"/>
      <c r="ET359" s="33"/>
      <c r="EU359" s="33"/>
      <c r="EV359" s="33"/>
      <c r="EW359" s="33"/>
      <c r="EX359" s="33"/>
      <c r="EY359" s="33"/>
      <c r="EZ359" s="33"/>
      <c r="FA359" s="33"/>
      <c r="FB359" s="33"/>
      <c r="FC359" s="33"/>
      <c r="FD359" s="33"/>
      <c r="FE359" s="33"/>
      <c r="FF359" s="33"/>
      <c r="FG359" s="33"/>
      <c r="FH359" s="33"/>
      <c r="FI359" s="33"/>
      <c r="FJ359" s="33"/>
      <c r="FK359" s="33"/>
      <c r="FL359" s="33"/>
      <c r="FM359" s="33"/>
      <c r="FN359" s="33"/>
      <c r="FO359" s="33"/>
      <c r="FP359" s="33"/>
      <c r="FQ359" s="33"/>
      <c r="FR359" s="33"/>
      <c r="FS359" s="33"/>
      <c r="FT359" s="33"/>
      <c r="FU359" s="33"/>
      <c r="FV359" s="33"/>
      <c r="FW359" s="33"/>
      <c r="FX359" s="33"/>
      <c r="FY359" s="33"/>
      <c r="FZ359" s="33"/>
      <c r="GA359" s="33"/>
      <c r="GB359" s="33"/>
      <c r="GC359" s="33"/>
      <c r="GD359" s="33"/>
      <c r="GE359" s="33"/>
      <c r="GF359" s="33"/>
      <c r="GG359" s="33"/>
      <c r="GH359" s="33"/>
      <c r="GI359" s="33"/>
      <c r="GJ359" s="33"/>
      <c r="GK359" s="33"/>
      <c r="GL359" s="33"/>
      <c r="GM359" s="33"/>
      <c r="GN359" s="33"/>
      <c r="GO359" s="33"/>
      <c r="GP359" s="33"/>
      <c r="GQ359" s="33"/>
      <c r="GR359" s="33"/>
      <c r="GS359" s="33"/>
      <c r="GT359" s="33"/>
      <c r="GU359" s="33"/>
      <c r="GV359" s="33"/>
      <c r="GW359" s="33"/>
      <c r="GX359" s="33"/>
      <c r="GY359" s="33"/>
      <c r="GZ359" s="33"/>
      <c r="HA359" s="33"/>
      <c r="HB359" s="33"/>
      <c r="HC359" s="33"/>
      <c r="HD359" s="33"/>
      <c r="HE359" s="33"/>
      <c r="HF359" s="33"/>
      <c r="HG359" s="33"/>
      <c r="HH359" s="33"/>
      <c r="HI359" s="33"/>
      <c r="HJ359" s="33"/>
      <c r="HK359" s="33"/>
      <c r="HL359" s="33"/>
      <c r="HM359" s="33"/>
      <c r="HN359" s="33"/>
      <c r="HO359" s="33"/>
      <c r="HP359" s="33"/>
      <c r="HQ359" s="33"/>
      <c r="HR359" s="33"/>
      <c r="HS359" s="33"/>
      <c r="HT359" s="33"/>
      <c r="HU359" s="33"/>
      <c r="HV359" s="33"/>
      <c r="HW359" s="33"/>
      <c r="HX359" s="33"/>
      <c r="HY359" s="33"/>
      <c r="HZ359" s="33"/>
      <c r="IA359" s="33"/>
      <c r="IB359" s="33"/>
      <c r="IC359" s="33"/>
      <c r="ID359" s="33"/>
      <c r="IE359" s="33"/>
      <c r="IF359" s="33"/>
      <c r="IG359" s="33"/>
      <c r="IH359" s="33"/>
      <c r="II359" s="33"/>
      <c r="IJ359" s="33"/>
      <c r="IK359" s="33"/>
      <c r="IL359" s="33"/>
      <c r="IM359" s="33"/>
      <c r="IN359" s="33"/>
      <c r="IO359" s="33"/>
      <c r="IP359" s="33"/>
      <c r="IQ359" s="33"/>
      <c r="IR359" s="33"/>
      <c r="IS359" s="33"/>
      <c r="IT359" s="33"/>
      <c r="IU359" s="33"/>
      <c r="IV359" s="33"/>
      <c r="IW359" s="33"/>
      <c r="IX359" s="33"/>
      <c r="IY359" s="33"/>
      <c r="IZ359" s="33"/>
      <c r="JA359" s="33"/>
      <c r="JB359" s="33"/>
      <c r="JC359" s="33"/>
      <c r="JD359" s="33"/>
      <c r="JE359" s="33"/>
      <c r="JF359" s="33"/>
      <c r="JG359" s="33"/>
      <c r="JH359" s="33"/>
      <c r="JI359" s="33"/>
      <c r="JJ359" s="33"/>
      <c r="JK359" s="33"/>
      <c r="JL359" s="33"/>
      <c r="JM359" s="33"/>
      <c r="JN359" s="33"/>
      <c r="JO359" s="33"/>
      <c r="JP359" s="33"/>
      <c r="JQ359" s="33"/>
      <c r="JR359" s="33"/>
      <c r="JS359" s="33"/>
      <c r="JT359" s="33"/>
      <c r="JU359" s="33"/>
      <c r="JV359" s="33"/>
      <c r="JW359" s="33"/>
      <c r="JX359" s="33"/>
      <c r="JY359" s="33"/>
      <c r="JZ359" s="33"/>
      <c r="KA359" s="33"/>
      <c r="KB359" s="33"/>
      <c r="KC359" s="33"/>
      <c r="KD359" s="33"/>
      <c r="KE359" s="33"/>
      <c r="KF359" s="33"/>
      <c r="KG359" s="33"/>
      <c r="KH359" s="33"/>
      <c r="KI359" s="33"/>
      <c r="KJ359" s="33"/>
      <c r="KK359" s="33"/>
      <c r="KL359" s="33"/>
      <c r="KM359" s="33"/>
      <c r="KN359" s="33"/>
      <c r="KO359" s="33"/>
      <c r="KP359" s="33"/>
      <c r="KQ359" s="33"/>
      <c r="KR359" s="33"/>
      <c r="KS359" s="33"/>
      <c r="KT359" s="33"/>
      <c r="KU359" s="33"/>
      <c r="KV359" s="33"/>
      <c r="KW359" s="33"/>
      <c r="KX359" s="33"/>
      <c r="KY359" s="33"/>
      <c r="KZ359" s="33"/>
      <c r="LA359" s="33"/>
      <c r="LB359" s="33"/>
      <c r="LC359" s="33"/>
      <c r="LD359" s="33"/>
      <c r="LE359" s="33"/>
      <c r="LF359" s="33"/>
      <c r="LG359" s="33"/>
      <c r="LH359" s="33"/>
      <c r="LI359" s="33"/>
      <c r="LJ359" s="33"/>
      <c r="LK359" s="33"/>
      <c r="LL359" s="33"/>
      <c r="LM359" s="33"/>
      <c r="LN359" s="33"/>
      <c r="LO359" s="33"/>
      <c r="LP359" s="33"/>
      <c r="LQ359" s="33"/>
      <c r="LR359" s="33"/>
      <c r="LS359" s="33"/>
      <c r="LT359" s="33"/>
      <c r="LU359" s="33"/>
      <c r="LV359" s="33"/>
      <c r="LW359" s="33"/>
      <c r="LX359" s="33"/>
      <c r="LY359" s="33"/>
      <c r="LZ359" s="33"/>
      <c r="MA359" s="33"/>
      <c r="MB359" s="33"/>
      <c r="MC359" s="33"/>
      <c r="MD359" s="33"/>
      <c r="ME359" s="33"/>
      <c r="MF359" s="33"/>
      <c r="MG359" s="33"/>
      <c r="MH359" s="33"/>
      <c r="MI359" s="33"/>
      <c r="MJ359" s="33"/>
      <c r="MK359" s="33"/>
      <c r="ML359" s="33"/>
      <c r="MM359" s="33"/>
      <c r="MN359" s="33"/>
      <c r="MO359" s="33"/>
      <c r="MP359" s="33"/>
      <c r="MQ359" s="33"/>
      <c r="MR359" s="33"/>
      <c r="MS359" s="33"/>
      <c r="MT359" s="33"/>
      <c r="MU359" s="33"/>
      <c r="MV359" s="33"/>
      <c r="MW359" s="33"/>
      <c r="MX359" s="33"/>
      <c r="MY359" s="33"/>
      <c r="MZ359" s="33"/>
      <c r="NA359" s="33"/>
      <c r="NB359" s="33"/>
      <c r="NC359" s="33"/>
      <c r="ND359" s="33"/>
      <c r="NE359" s="33"/>
      <c r="NF359" s="33"/>
      <c r="NG359" s="33"/>
      <c r="NH359" s="33"/>
      <c r="NI359" s="33"/>
      <c r="NJ359" s="33"/>
      <c r="NK359" s="33"/>
      <c r="NL359" s="33"/>
      <c r="NM359" s="33"/>
      <c r="NN359" s="33"/>
      <c r="NO359" s="33"/>
      <c r="NP359" s="33"/>
      <c r="NQ359" s="33"/>
      <c r="NR359" s="33"/>
      <c r="NS359" s="33"/>
      <c r="NT359" s="33"/>
      <c r="NU359" s="33"/>
      <c r="NV359" s="33"/>
      <c r="NW359" s="33"/>
      <c r="NX359" s="33"/>
      <c r="NY359" s="33"/>
      <c r="NZ359" s="33"/>
      <c r="OA359" s="33"/>
      <c r="OB359" s="33"/>
      <c r="OC359" s="33"/>
      <c r="OD359" s="33"/>
      <c r="OE359" s="33"/>
      <c r="OF359" s="33"/>
      <c r="OG359" s="33"/>
      <c r="OH359" s="33"/>
      <c r="OI359" s="33"/>
      <c r="OJ359" s="33"/>
      <c r="OK359" s="33"/>
      <c r="OL359" s="33"/>
      <c r="OM359" s="33"/>
      <c r="ON359" s="33"/>
      <c r="OO359" s="33"/>
      <c r="OP359" s="33"/>
      <c r="OQ359" s="33"/>
      <c r="OR359" s="33"/>
      <c r="OS359" s="33"/>
      <c r="OT359" s="33"/>
      <c r="OU359" s="33"/>
      <c r="OV359" s="33"/>
      <c r="OW359" s="33"/>
      <c r="OX359" s="33"/>
      <c r="OY359" s="33"/>
      <c r="OZ359" s="33"/>
      <c r="PA359" s="33"/>
      <c r="PB359" s="33"/>
      <c r="PC359" s="33"/>
      <c r="PD359" s="33"/>
      <c r="PE359" s="33"/>
      <c r="PF359" s="33"/>
      <c r="PG359" s="33"/>
      <c r="PH359" s="33"/>
      <c r="PI359" s="33"/>
      <c r="PJ359" s="33"/>
      <c r="PK359" s="33"/>
      <c r="PL359" s="33"/>
      <c r="PM359" s="33"/>
      <c r="PN359" s="33"/>
      <c r="PO359" s="33"/>
      <c r="PP359" s="33"/>
      <c r="PQ359" s="33"/>
      <c r="PR359" s="33"/>
      <c r="PS359" s="33"/>
      <c r="PT359" s="33"/>
      <c r="PU359" s="33"/>
      <c r="PV359" s="33"/>
      <c r="PW359" s="33"/>
      <c r="PX359" s="33"/>
      <c r="PY359" s="33"/>
      <c r="PZ359" s="33"/>
    </row>
    <row r="360" spans="1:442" s="34" customFormat="1">
      <c r="A360" s="35" t="s">
        <v>76</v>
      </c>
      <c r="B360" s="36" t="s">
        <v>148</v>
      </c>
      <c r="C360" s="26">
        <v>15742.655999999999</v>
      </c>
      <c r="D360" s="27">
        <v>1.5330000000000001E-5</v>
      </c>
      <c r="E360" s="27">
        <v>1.5310000000000001E-5</v>
      </c>
      <c r="F360" s="31">
        <v>203388</v>
      </c>
      <c r="G360" s="30">
        <v>233930</v>
      </c>
      <c r="H360" s="32">
        <v>178240</v>
      </c>
      <c r="I360" s="31">
        <v>10619</v>
      </c>
      <c r="J360" s="30">
        <v>-233770.01429467241</v>
      </c>
      <c r="K360" s="30">
        <v>-223151.01429467241</v>
      </c>
      <c r="L360" s="30">
        <v>0</v>
      </c>
      <c r="M360" s="32">
        <v>-223151.01429467241</v>
      </c>
      <c r="N360" s="31">
        <v>0</v>
      </c>
      <c r="O360" s="30">
        <v>0</v>
      </c>
      <c r="P360" s="30">
        <v>4387</v>
      </c>
      <c r="Q360" s="30">
        <v>0</v>
      </c>
      <c r="R360" s="32">
        <v>4387</v>
      </c>
      <c r="S360" s="31">
        <v>238</v>
      </c>
      <c r="T360" s="30">
        <v>0</v>
      </c>
      <c r="U360" s="30">
        <v>3599</v>
      </c>
      <c r="V360" s="30">
        <v>31176.109130887173</v>
      </c>
      <c r="W360" s="29">
        <v>35013.109130887169</v>
      </c>
      <c r="X360" s="31">
        <v>-31412.160238819448</v>
      </c>
      <c r="Y360" s="30">
        <v>-11.948892067722811</v>
      </c>
      <c r="Z360" s="30">
        <v>-199</v>
      </c>
      <c r="AA360" s="30">
        <v>997</v>
      </c>
      <c r="AB360" s="30">
        <v>0</v>
      </c>
      <c r="AC360" s="32">
        <v>0</v>
      </c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  <c r="EH360" s="33"/>
      <c r="EI360" s="33"/>
      <c r="EJ360" s="33"/>
      <c r="EK360" s="33"/>
      <c r="EL360" s="33"/>
      <c r="EM360" s="33"/>
      <c r="EN360" s="33"/>
      <c r="EO360" s="33"/>
      <c r="EP360" s="33"/>
      <c r="EQ360" s="33"/>
      <c r="ER360" s="33"/>
      <c r="ES360" s="33"/>
      <c r="ET360" s="33"/>
      <c r="EU360" s="33"/>
      <c r="EV360" s="33"/>
      <c r="EW360" s="33"/>
      <c r="EX360" s="33"/>
      <c r="EY360" s="33"/>
      <c r="EZ360" s="33"/>
      <c r="FA360" s="33"/>
      <c r="FB360" s="33"/>
      <c r="FC360" s="33"/>
      <c r="FD360" s="33"/>
      <c r="FE360" s="33"/>
      <c r="FF360" s="33"/>
      <c r="FG360" s="33"/>
      <c r="FH360" s="33"/>
      <c r="FI360" s="33"/>
      <c r="FJ360" s="33"/>
      <c r="FK360" s="33"/>
      <c r="FL360" s="33"/>
      <c r="FM360" s="33"/>
      <c r="FN360" s="33"/>
      <c r="FO360" s="33"/>
      <c r="FP360" s="33"/>
      <c r="FQ360" s="33"/>
      <c r="FR360" s="33"/>
      <c r="FS360" s="33"/>
      <c r="FT360" s="33"/>
      <c r="FU360" s="33"/>
      <c r="FV360" s="33"/>
      <c r="FW360" s="33"/>
      <c r="FX360" s="33"/>
      <c r="FY360" s="33"/>
      <c r="FZ360" s="33"/>
      <c r="GA360" s="33"/>
      <c r="GB360" s="33"/>
      <c r="GC360" s="33"/>
      <c r="GD360" s="33"/>
      <c r="GE360" s="33"/>
      <c r="GF360" s="33"/>
      <c r="GG360" s="33"/>
      <c r="GH360" s="33"/>
      <c r="GI360" s="33"/>
      <c r="GJ360" s="33"/>
      <c r="GK360" s="33"/>
      <c r="GL360" s="33"/>
      <c r="GM360" s="33"/>
      <c r="GN360" s="33"/>
      <c r="GO360" s="33"/>
      <c r="GP360" s="33"/>
      <c r="GQ360" s="33"/>
      <c r="GR360" s="33"/>
      <c r="GS360" s="33"/>
      <c r="GT360" s="33"/>
      <c r="GU360" s="33"/>
      <c r="GV360" s="33"/>
      <c r="GW360" s="33"/>
      <c r="GX360" s="33"/>
      <c r="GY360" s="33"/>
      <c r="GZ360" s="33"/>
      <c r="HA360" s="33"/>
      <c r="HB360" s="33"/>
      <c r="HC360" s="33"/>
      <c r="HD360" s="33"/>
      <c r="HE360" s="33"/>
      <c r="HF360" s="33"/>
      <c r="HG360" s="33"/>
      <c r="HH360" s="33"/>
      <c r="HI360" s="33"/>
      <c r="HJ360" s="33"/>
      <c r="HK360" s="33"/>
      <c r="HL360" s="33"/>
      <c r="HM360" s="33"/>
      <c r="HN360" s="33"/>
      <c r="HO360" s="33"/>
      <c r="HP360" s="33"/>
      <c r="HQ360" s="33"/>
      <c r="HR360" s="33"/>
      <c r="HS360" s="33"/>
      <c r="HT360" s="33"/>
      <c r="HU360" s="33"/>
      <c r="HV360" s="33"/>
      <c r="HW360" s="33"/>
      <c r="HX360" s="33"/>
      <c r="HY360" s="33"/>
      <c r="HZ360" s="33"/>
      <c r="IA360" s="33"/>
      <c r="IB360" s="33"/>
      <c r="IC360" s="33"/>
      <c r="ID360" s="33"/>
      <c r="IE360" s="33"/>
      <c r="IF360" s="33"/>
      <c r="IG360" s="33"/>
      <c r="IH360" s="33"/>
      <c r="II360" s="33"/>
      <c r="IJ360" s="33"/>
      <c r="IK360" s="33"/>
      <c r="IL360" s="33"/>
      <c r="IM360" s="33"/>
      <c r="IN360" s="33"/>
      <c r="IO360" s="33"/>
      <c r="IP360" s="33"/>
      <c r="IQ360" s="33"/>
      <c r="IR360" s="33"/>
      <c r="IS360" s="33"/>
      <c r="IT360" s="33"/>
      <c r="IU360" s="33"/>
      <c r="IV360" s="33"/>
      <c r="IW360" s="33"/>
      <c r="IX360" s="33"/>
      <c r="IY360" s="33"/>
      <c r="IZ360" s="33"/>
      <c r="JA360" s="33"/>
      <c r="JB360" s="33"/>
      <c r="JC360" s="33"/>
      <c r="JD360" s="33"/>
      <c r="JE360" s="33"/>
      <c r="JF360" s="33"/>
      <c r="JG360" s="33"/>
      <c r="JH360" s="33"/>
      <c r="JI360" s="33"/>
      <c r="JJ360" s="33"/>
      <c r="JK360" s="33"/>
      <c r="JL360" s="33"/>
      <c r="JM360" s="33"/>
      <c r="JN360" s="33"/>
      <c r="JO360" s="33"/>
      <c r="JP360" s="33"/>
      <c r="JQ360" s="33"/>
      <c r="JR360" s="33"/>
      <c r="JS360" s="33"/>
      <c r="JT360" s="33"/>
      <c r="JU360" s="33"/>
      <c r="JV360" s="33"/>
      <c r="JW360" s="33"/>
      <c r="JX360" s="33"/>
      <c r="JY360" s="33"/>
      <c r="JZ360" s="33"/>
      <c r="KA360" s="33"/>
      <c r="KB360" s="33"/>
      <c r="KC360" s="33"/>
      <c r="KD360" s="33"/>
      <c r="KE360" s="33"/>
      <c r="KF360" s="33"/>
      <c r="KG360" s="33"/>
      <c r="KH360" s="33"/>
      <c r="KI360" s="33"/>
      <c r="KJ360" s="33"/>
      <c r="KK360" s="33"/>
      <c r="KL360" s="33"/>
      <c r="KM360" s="33"/>
      <c r="KN360" s="33"/>
      <c r="KO360" s="33"/>
      <c r="KP360" s="33"/>
      <c r="KQ360" s="33"/>
      <c r="KR360" s="33"/>
      <c r="KS360" s="33"/>
      <c r="KT360" s="33"/>
      <c r="KU360" s="33"/>
      <c r="KV360" s="33"/>
      <c r="KW360" s="33"/>
      <c r="KX360" s="33"/>
      <c r="KY360" s="33"/>
      <c r="KZ360" s="33"/>
      <c r="LA360" s="33"/>
      <c r="LB360" s="33"/>
      <c r="LC360" s="33"/>
      <c r="LD360" s="33"/>
      <c r="LE360" s="33"/>
      <c r="LF360" s="33"/>
      <c r="LG360" s="33"/>
      <c r="LH360" s="33"/>
      <c r="LI360" s="33"/>
      <c r="LJ360" s="33"/>
      <c r="LK360" s="33"/>
      <c r="LL360" s="33"/>
      <c r="LM360" s="33"/>
      <c r="LN360" s="33"/>
      <c r="LO360" s="33"/>
      <c r="LP360" s="33"/>
      <c r="LQ360" s="33"/>
      <c r="LR360" s="33"/>
      <c r="LS360" s="33"/>
      <c r="LT360" s="33"/>
      <c r="LU360" s="33"/>
      <c r="LV360" s="33"/>
      <c r="LW360" s="33"/>
      <c r="LX360" s="33"/>
      <c r="LY360" s="33"/>
      <c r="LZ360" s="33"/>
      <c r="MA360" s="33"/>
      <c r="MB360" s="33"/>
      <c r="MC360" s="33"/>
      <c r="MD360" s="33"/>
      <c r="ME360" s="33"/>
      <c r="MF360" s="33"/>
      <c r="MG360" s="33"/>
      <c r="MH360" s="33"/>
      <c r="MI360" s="33"/>
      <c r="MJ360" s="33"/>
      <c r="MK360" s="33"/>
      <c r="ML360" s="33"/>
      <c r="MM360" s="33"/>
      <c r="MN360" s="33"/>
      <c r="MO360" s="33"/>
      <c r="MP360" s="33"/>
      <c r="MQ360" s="33"/>
      <c r="MR360" s="33"/>
      <c r="MS360" s="33"/>
      <c r="MT360" s="33"/>
      <c r="MU360" s="33"/>
      <c r="MV360" s="33"/>
      <c r="MW360" s="33"/>
      <c r="MX360" s="33"/>
      <c r="MY360" s="33"/>
      <c r="MZ360" s="33"/>
      <c r="NA360" s="33"/>
      <c r="NB360" s="33"/>
      <c r="NC360" s="33"/>
      <c r="ND360" s="33"/>
      <c r="NE360" s="33"/>
      <c r="NF360" s="33"/>
      <c r="NG360" s="33"/>
      <c r="NH360" s="33"/>
      <c r="NI360" s="33"/>
      <c r="NJ360" s="33"/>
      <c r="NK360" s="33"/>
      <c r="NL360" s="33"/>
      <c r="NM360" s="33"/>
      <c r="NN360" s="33"/>
      <c r="NO360" s="33"/>
      <c r="NP360" s="33"/>
      <c r="NQ360" s="33"/>
      <c r="NR360" s="33"/>
      <c r="NS360" s="33"/>
      <c r="NT360" s="33"/>
      <c r="NU360" s="33"/>
      <c r="NV360" s="33"/>
      <c r="NW360" s="33"/>
      <c r="NX360" s="33"/>
      <c r="NY360" s="33"/>
      <c r="NZ360" s="33"/>
      <c r="OA360" s="33"/>
      <c r="OB360" s="33"/>
      <c r="OC360" s="33"/>
      <c r="OD360" s="33"/>
      <c r="OE360" s="33"/>
      <c r="OF360" s="33"/>
      <c r="OG360" s="33"/>
      <c r="OH360" s="33"/>
      <c r="OI360" s="33"/>
      <c r="OJ360" s="33"/>
      <c r="OK360" s="33"/>
      <c r="OL360" s="33"/>
      <c r="OM360" s="33"/>
      <c r="ON360" s="33"/>
      <c r="OO360" s="33"/>
      <c r="OP360" s="33"/>
      <c r="OQ360" s="33"/>
      <c r="OR360" s="33"/>
      <c r="OS360" s="33"/>
      <c r="OT360" s="33"/>
      <c r="OU360" s="33"/>
      <c r="OV360" s="33"/>
      <c r="OW360" s="33"/>
      <c r="OX360" s="33"/>
      <c r="OY360" s="33"/>
      <c r="OZ360" s="33"/>
      <c r="PA360" s="33"/>
      <c r="PB360" s="33"/>
      <c r="PC360" s="33"/>
      <c r="PD360" s="33"/>
      <c r="PE360" s="33"/>
      <c r="PF360" s="33"/>
      <c r="PG360" s="33"/>
      <c r="PH360" s="33"/>
      <c r="PI360" s="33"/>
      <c r="PJ360" s="33"/>
      <c r="PK360" s="33"/>
      <c r="PL360" s="33"/>
      <c r="PM360" s="33"/>
      <c r="PN360" s="33"/>
      <c r="PO360" s="33"/>
      <c r="PP360" s="33"/>
      <c r="PQ360" s="33"/>
      <c r="PR360" s="33"/>
      <c r="PS360" s="33"/>
      <c r="PT360" s="33"/>
      <c r="PU360" s="33"/>
      <c r="PV360" s="33"/>
      <c r="PW360" s="33"/>
      <c r="PX360" s="33"/>
      <c r="PY360" s="33"/>
      <c r="PZ360" s="33"/>
    </row>
    <row r="361" spans="1:442" s="34" customFormat="1">
      <c r="A361" s="35" t="s">
        <v>77</v>
      </c>
      <c r="B361" s="36" t="s">
        <v>149</v>
      </c>
      <c r="C361" s="26">
        <v>79918.828399999999</v>
      </c>
      <c r="D361" s="27">
        <v>7.7769999999999996E-5</v>
      </c>
      <c r="E361" s="27">
        <v>7.7700000000000005E-5</v>
      </c>
      <c r="F361" s="31">
        <v>1031801</v>
      </c>
      <c r="G361" s="30">
        <v>1186739</v>
      </c>
      <c r="H361" s="32">
        <v>904224</v>
      </c>
      <c r="I361" s="31">
        <v>53873</v>
      </c>
      <c r="J361" s="30">
        <v>76015.093341682761</v>
      </c>
      <c r="K361" s="30">
        <v>129888.09334168276</v>
      </c>
      <c r="L361" s="30">
        <v>0</v>
      </c>
      <c r="M361" s="32">
        <v>129888.09334168276</v>
      </c>
      <c r="N361" s="31">
        <v>0</v>
      </c>
      <c r="O361" s="30">
        <v>0</v>
      </c>
      <c r="P361" s="30">
        <v>22258</v>
      </c>
      <c r="Q361" s="30">
        <v>10111.703683115114</v>
      </c>
      <c r="R361" s="32">
        <v>32369.703683115113</v>
      </c>
      <c r="S361" s="31">
        <v>1209</v>
      </c>
      <c r="T361" s="30">
        <v>0</v>
      </c>
      <c r="U361" s="30">
        <v>18259</v>
      </c>
      <c r="V361" s="30">
        <v>3021.7268062150133</v>
      </c>
      <c r="W361" s="29">
        <v>22489.726806215014</v>
      </c>
      <c r="X361" s="31">
        <v>5896.2264221200039</v>
      </c>
      <c r="Y361" s="30">
        <v>-63.249545219902274</v>
      </c>
      <c r="Z361" s="30">
        <v>-1009</v>
      </c>
      <c r="AA361" s="30">
        <v>5056</v>
      </c>
      <c r="AB361" s="30">
        <v>0</v>
      </c>
      <c r="AC361" s="32">
        <v>0</v>
      </c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  <c r="DF361" s="33"/>
      <c r="DG361" s="33"/>
      <c r="DH361" s="33"/>
      <c r="DI361" s="33"/>
      <c r="DJ361" s="33"/>
      <c r="DK361" s="33"/>
      <c r="DL361" s="33"/>
      <c r="DM361" s="33"/>
      <c r="DN361" s="33"/>
      <c r="DO361" s="33"/>
      <c r="DP361" s="33"/>
      <c r="DQ361" s="33"/>
      <c r="DR361" s="33"/>
      <c r="DS361" s="33"/>
      <c r="DT361" s="33"/>
      <c r="DU361" s="33"/>
      <c r="DV361" s="33"/>
      <c r="DW361" s="33"/>
      <c r="DX361" s="33"/>
      <c r="DY361" s="33"/>
      <c r="DZ361" s="33"/>
      <c r="EA361" s="33"/>
      <c r="EB361" s="33"/>
      <c r="EC361" s="33"/>
      <c r="ED361" s="33"/>
      <c r="EE361" s="33"/>
      <c r="EF361" s="33"/>
      <c r="EG361" s="33"/>
      <c r="EH361" s="33"/>
      <c r="EI361" s="33"/>
      <c r="EJ361" s="33"/>
      <c r="EK361" s="33"/>
      <c r="EL361" s="33"/>
      <c r="EM361" s="33"/>
      <c r="EN361" s="33"/>
      <c r="EO361" s="33"/>
      <c r="EP361" s="33"/>
      <c r="EQ361" s="33"/>
      <c r="ER361" s="33"/>
      <c r="ES361" s="33"/>
      <c r="ET361" s="33"/>
      <c r="EU361" s="33"/>
      <c r="EV361" s="33"/>
      <c r="EW361" s="33"/>
      <c r="EX361" s="33"/>
      <c r="EY361" s="33"/>
      <c r="EZ361" s="33"/>
      <c r="FA361" s="33"/>
      <c r="FB361" s="33"/>
      <c r="FC361" s="33"/>
      <c r="FD361" s="33"/>
      <c r="FE361" s="33"/>
      <c r="FF361" s="33"/>
      <c r="FG361" s="33"/>
      <c r="FH361" s="33"/>
      <c r="FI361" s="33"/>
      <c r="FJ361" s="33"/>
      <c r="FK361" s="33"/>
      <c r="FL361" s="33"/>
      <c r="FM361" s="33"/>
      <c r="FN361" s="33"/>
      <c r="FO361" s="33"/>
      <c r="FP361" s="33"/>
      <c r="FQ361" s="33"/>
      <c r="FR361" s="33"/>
      <c r="FS361" s="33"/>
      <c r="FT361" s="33"/>
      <c r="FU361" s="33"/>
      <c r="FV361" s="33"/>
      <c r="FW361" s="33"/>
      <c r="FX361" s="33"/>
      <c r="FY361" s="33"/>
      <c r="FZ361" s="33"/>
      <c r="GA361" s="33"/>
      <c r="GB361" s="33"/>
      <c r="GC361" s="33"/>
      <c r="GD361" s="33"/>
      <c r="GE361" s="33"/>
      <c r="GF361" s="33"/>
      <c r="GG361" s="33"/>
      <c r="GH361" s="33"/>
      <c r="GI361" s="33"/>
      <c r="GJ361" s="33"/>
      <c r="GK361" s="33"/>
      <c r="GL361" s="33"/>
      <c r="GM361" s="33"/>
      <c r="GN361" s="33"/>
      <c r="GO361" s="33"/>
      <c r="GP361" s="33"/>
      <c r="GQ361" s="33"/>
      <c r="GR361" s="33"/>
      <c r="GS361" s="33"/>
      <c r="GT361" s="33"/>
      <c r="GU361" s="33"/>
      <c r="GV361" s="33"/>
      <c r="GW361" s="33"/>
      <c r="GX361" s="33"/>
      <c r="GY361" s="33"/>
      <c r="GZ361" s="33"/>
      <c r="HA361" s="33"/>
      <c r="HB361" s="33"/>
      <c r="HC361" s="33"/>
      <c r="HD361" s="33"/>
      <c r="HE361" s="33"/>
      <c r="HF361" s="33"/>
      <c r="HG361" s="33"/>
      <c r="HH361" s="33"/>
      <c r="HI361" s="33"/>
      <c r="HJ361" s="33"/>
      <c r="HK361" s="33"/>
      <c r="HL361" s="33"/>
      <c r="HM361" s="33"/>
      <c r="HN361" s="33"/>
      <c r="HO361" s="33"/>
      <c r="HP361" s="33"/>
      <c r="HQ361" s="33"/>
      <c r="HR361" s="33"/>
      <c r="HS361" s="33"/>
      <c r="HT361" s="33"/>
      <c r="HU361" s="33"/>
      <c r="HV361" s="33"/>
      <c r="HW361" s="33"/>
      <c r="HX361" s="33"/>
      <c r="HY361" s="33"/>
      <c r="HZ361" s="33"/>
      <c r="IA361" s="33"/>
      <c r="IB361" s="33"/>
      <c r="IC361" s="33"/>
      <c r="ID361" s="33"/>
      <c r="IE361" s="33"/>
      <c r="IF361" s="33"/>
      <c r="IG361" s="33"/>
      <c r="IH361" s="33"/>
      <c r="II361" s="33"/>
      <c r="IJ361" s="33"/>
      <c r="IK361" s="33"/>
      <c r="IL361" s="33"/>
      <c r="IM361" s="33"/>
      <c r="IN361" s="33"/>
      <c r="IO361" s="33"/>
      <c r="IP361" s="33"/>
      <c r="IQ361" s="33"/>
      <c r="IR361" s="33"/>
      <c r="IS361" s="33"/>
      <c r="IT361" s="33"/>
      <c r="IU361" s="33"/>
      <c r="IV361" s="33"/>
      <c r="IW361" s="33"/>
      <c r="IX361" s="33"/>
      <c r="IY361" s="33"/>
      <c r="IZ361" s="33"/>
      <c r="JA361" s="33"/>
      <c r="JB361" s="33"/>
      <c r="JC361" s="33"/>
      <c r="JD361" s="33"/>
      <c r="JE361" s="33"/>
      <c r="JF361" s="33"/>
      <c r="JG361" s="33"/>
      <c r="JH361" s="33"/>
      <c r="JI361" s="33"/>
      <c r="JJ361" s="33"/>
      <c r="JK361" s="33"/>
      <c r="JL361" s="33"/>
      <c r="JM361" s="33"/>
      <c r="JN361" s="33"/>
      <c r="JO361" s="33"/>
      <c r="JP361" s="33"/>
      <c r="JQ361" s="33"/>
      <c r="JR361" s="33"/>
      <c r="JS361" s="33"/>
      <c r="JT361" s="33"/>
      <c r="JU361" s="33"/>
      <c r="JV361" s="33"/>
      <c r="JW361" s="33"/>
      <c r="JX361" s="33"/>
      <c r="JY361" s="33"/>
      <c r="JZ361" s="33"/>
      <c r="KA361" s="33"/>
      <c r="KB361" s="33"/>
      <c r="KC361" s="33"/>
      <c r="KD361" s="33"/>
      <c r="KE361" s="33"/>
      <c r="KF361" s="33"/>
      <c r="KG361" s="33"/>
      <c r="KH361" s="33"/>
      <c r="KI361" s="33"/>
      <c r="KJ361" s="33"/>
      <c r="KK361" s="33"/>
      <c r="KL361" s="33"/>
      <c r="KM361" s="33"/>
      <c r="KN361" s="33"/>
      <c r="KO361" s="33"/>
      <c r="KP361" s="33"/>
      <c r="KQ361" s="33"/>
      <c r="KR361" s="33"/>
      <c r="KS361" s="33"/>
      <c r="KT361" s="33"/>
      <c r="KU361" s="33"/>
      <c r="KV361" s="33"/>
      <c r="KW361" s="33"/>
      <c r="KX361" s="33"/>
      <c r="KY361" s="33"/>
      <c r="KZ361" s="33"/>
      <c r="LA361" s="33"/>
      <c r="LB361" s="33"/>
      <c r="LC361" s="33"/>
      <c r="LD361" s="33"/>
      <c r="LE361" s="33"/>
      <c r="LF361" s="33"/>
      <c r="LG361" s="33"/>
      <c r="LH361" s="33"/>
      <c r="LI361" s="33"/>
      <c r="LJ361" s="33"/>
      <c r="LK361" s="33"/>
      <c r="LL361" s="33"/>
      <c r="LM361" s="33"/>
      <c r="LN361" s="33"/>
      <c r="LO361" s="33"/>
      <c r="LP361" s="33"/>
      <c r="LQ361" s="33"/>
      <c r="LR361" s="33"/>
      <c r="LS361" s="33"/>
      <c r="LT361" s="33"/>
      <c r="LU361" s="33"/>
      <c r="LV361" s="33"/>
      <c r="LW361" s="33"/>
      <c r="LX361" s="33"/>
      <c r="LY361" s="33"/>
      <c r="LZ361" s="33"/>
      <c r="MA361" s="33"/>
      <c r="MB361" s="33"/>
      <c r="MC361" s="33"/>
      <c r="MD361" s="33"/>
      <c r="ME361" s="33"/>
      <c r="MF361" s="33"/>
      <c r="MG361" s="33"/>
      <c r="MH361" s="33"/>
      <c r="MI361" s="33"/>
      <c r="MJ361" s="33"/>
      <c r="MK361" s="33"/>
      <c r="ML361" s="33"/>
      <c r="MM361" s="33"/>
      <c r="MN361" s="33"/>
      <c r="MO361" s="33"/>
      <c r="MP361" s="33"/>
      <c r="MQ361" s="33"/>
      <c r="MR361" s="33"/>
      <c r="MS361" s="33"/>
      <c r="MT361" s="33"/>
      <c r="MU361" s="33"/>
      <c r="MV361" s="33"/>
      <c r="MW361" s="33"/>
      <c r="MX361" s="33"/>
      <c r="MY361" s="33"/>
      <c r="MZ361" s="33"/>
      <c r="NA361" s="33"/>
      <c r="NB361" s="33"/>
      <c r="NC361" s="33"/>
      <c r="ND361" s="33"/>
      <c r="NE361" s="33"/>
      <c r="NF361" s="33"/>
      <c r="NG361" s="33"/>
      <c r="NH361" s="33"/>
      <c r="NI361" s="33"/>
      <c r="NJ361" s="33"/>
      <c r="NK361" s="33"/>
      <c r="NL361" s="33"/>
      <c r="NM361" s="33"/>
      <c r="NN361" s="33"/>
      <c r="NO361" s="33"/>
      <c r="NP361" s="33"/>
      <c r="NQ361" s="33"/>
      <c r="NR361" s="33"/>
      <c r="NS361" s="33"/>
      <c r="NT361" s="33"/>
      <c r="NU361" s="33"/>
      <c r="NV361" s="33"/>
      <c r="NW361" s="33"/>
      <c r="NX361" s="33"/>
      <c r="NY361" s="33"/>
      <c r="NZ361" s="33"/>
      <c r="OA361" s="33"/>
      <c r="OB361" s="33"/>
      <c r="OC361" s="33"/>
      <c r="OD361" s="33"/>
      <c r="OE361" s="33"/>
      <c r="OF361" s="33"/>
      <c r="OG361" s="33"/>
      <c r="OH361" s="33"/>
      <c r="OI361" s="33"/>
      <c r="OJ361" s="33"/>
      <c r="OK361" s="33"/>
      <c r="OL361" s="33"/>
      <c r="OM361" s="33"/>
      <c r="ON361" s="33"/>
      <c r="OO361" s="33"/>
      <c r="OP361" s="33"/>
      <c r="OQ361" s="33"/>
      <c r="OR361" s="33"/>
      <c r="OS361" s="33"/>
      <c r="OT361" s="33"/>
      <c r="OU361" s="33"/>
      <c r="OV361" s="33"/>
      <c r="OW361" s="33"/>
      <c r="OX361" s="33"/>
      <c r="OY361" s="33"/>
      <c r="OZ361" s="33"/>
      <c r="PA361" s="33"/>
      <c r="PB361" s="33"/>
      <c r="PC361" s="33"/>
      <c r="PD361" s="33"/>
      <c r="PE361" s="33"/>
      <c r="PF361" s="33"/>
      <c r="PG361" s="33"/>
      <c r="PH361" s="33"/>
      <c r="PI361" s="33"/>
      <c r="PJ361" s="33"/>
      <c r="PK361" s="33"/>
      <c r="PL361" s="33"/>
      <c r="PM361" s="33"/>
      <c r="PN361" s="33"/>
      <c r="PO361" s="33"/>
      <c r="PP361" s="33"/>
      <c r="PQ361" s="33"/>
      <c r="PR361" s="33"/>
      <c r="PS361" s="33"/>
      <c r="PT361" s="33"/>
      <c r="PU361" s="33"/>
      <c r="PV361" s="33"/>
      <c r="PW361" s="33"/>
      <c r="PX361" s="33"/>
      <c r="PY361" s="33"/>
      <c r="PZ361" s="33"/>
    </row>
    <row r="362" spans="1:442" s="34" customFormat="1">
      <c r="A362" s="35" t="s">
        <v>78</v>
      </c>
      <c r="B362" s="36" t="s">
        <v>150</v>
      </c>
      <c r="C362" s="26">
        <v>29357.222400000002</v>
      </c>
      <c r="D362" s="27">
        <v>2.8569999999999999E-5</v>
      </c>
      <c r="E362" s="27">
        <v>2.8580000000000001E-5</v>
      </c>
      <c r="F362" s="31">
        <v>379048</v>
      </c>
      <c r="G362" s="30">
        <v>435967</v>
      </c>
      <c r="H362" s="32">
        <v>332181</v>
      </c>
      <c r="I362" s="31">
        <v>19791</v>
      </c>
      <c r="J362" s="30">
        <v>90393.108072973293</v>
      </c>
      <c r="K362" s="30">
        <v>110184.10807297329</v>
      </c>
      <c r="L362" s="30">
        <v>0</v>
      </c>
      <c r="M362" s="32">
        <v>110184.10807297329</v>
      </c>
      <c r="N362" s="31">
        <v>0</v>
      </c>
      <c r="O362" s="30">
        <v>0</v>
      </c>
      <c r="P362" s="30">
        <v>8177</v>
      </c>
      <c r="Q362" s="30">
        <v>11378.469322098537</v>
      </c>
      <c r="R362" s="32">
        <v>19555.469322098535</v>
      </c>
      <c r="S362" s="31">
        <v>444</v>
      </c>
      <c r="T362" s="30">
        <v>0</v>
      </c>
      <c r="U362" s="30">
        <v>6708</v>
      </c>
      <c r="V362" s="30">
        <v>1357.4531459812968</v>
      </c>
      <c r="W362" s="29">
        <v>8509.453145981297</v>
      </c>
      <c r="X362" s="31">
        <v>9587.6329044698141</v>
      </c>
      <c r="Y362" s="30">
        <v>-28.616728352574469</v>
      </c>
      <c r="Z362" s="30">
        <v>-371</v>
      </c>
      <c r="AA362" s="30">
        <v>1857.9999999999982</v>
      </c>
      <c r="AB362" s="30">
        <v>0</v>
      </c>
      <c r="AC362" s="32">
        <v>0</v>
      </c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  <c r="EH362" s="33"/>
      <c r="EI362" s="33"/>
      <c r="EJ362" s="33"/>
      <c r="EK362" s="33"/>
      <c r="EL362" s="33"/>
      <c r="EM362" s="33"/>
      <c r="EN362" s="33"/>
      <c r="EO362" s="33"/>
      <c r="EP362" s="33"/>
      <c r="EQ362" s="33"/>
      <c r="ER362" s="33"/>
      <c r="ES362" s="33"/>
      <c r="ET362" s="33"/>
      <c r="EU362" s="33"/>
      <c r="EV362" s="33"/>
      <c r="EW362" s="33"/>
      <c r="EX362" s="33"/>
      <c r="EY362" s="33"/>
      <c r="EZ362" s="33"/>
      <c r="FA362" s="33"/>
      <c r="FB362" s="33"/>
      <c r="FC362" s="33"/>
      <c r="FD362" s="33"/>
      <c r="FE362" s="33"/>
      <c r="FF362" s="33"/>
      <c r="FG362" s="33"/>
      <c r="FH362" s="33"/>
      <c r="FI362" s="33"/>
      <c r="FJ362" s="33"/>
      <c r="FK362" s="33"/>
      <c r="FL362" s="33"/>
      <c r="FM362" s="33"/>
      <c r="FN362" s="33"/>
      <c r="FO362" s="33"/>
      <c r="FP362" s="33"/>
      <c r="FQ362" s="33"/>
      <c r="FR362" s="33"/>
      <c r="FS362" s="33"/>
      <c r="FT362" s="33"/>
      <c r="FU362" s="33"/>
      <c r="FV362" s="33"/>
      <c r="FW362" s="33"/>
      <c r="FX362" s="33"/>
      <c r="FY362" s="33"/>
      <c r="FZ362" s="33"/>
      <c r="GA362" s="33"/>
      <c r="GB362" s="33"/>
      <c r="GC362" s="33"/>
      <c r="GD362" s="33"/>
      <c r="GE362" s="33"/>
      <c r="GF362" s="33"/>
      <c r="GG362" s="33"/>
      <c r="GH362" s="33"/>
      <c r="GI362" s="33"/>
      <c r="GJ362" s="33"/>
      <c r="GK362" s="33"/>
      <c r="GL362" s="33"/>
      <c r="GM362" s="33"/>
      <c r="GN362" s="33"/>
      <c r="GO362" s="33"/>
      <c r="GP362" s="33"/>
      <c r="GQ362" s="33"/>
      <c r="GR362" s="33"/>
      <c r="GS362" s="33"/>
      <c r="GT362" s="33"/>
      <c r="GU362" s="33"/>
      <c r="GV362" s="33"/>
      <c r="GW362" s="33"/>
      <c r="GX362" s="33"/>
      <c r="GY362" s="33"/>
      <c r="GZ362" s="33"/>
      <c r="HA362" s="33"/>
      <c r="HB362" s="33"/>
      <c r="HC362" s="33"/>
      <c r="HD362" s="33"/>
      <c r="HE362" s="33"/>
      <c r="HF362" s="33"/>
      <c r="HG362" s="33"/>
      <c r="HH362" s="33"/>
      <c r="HI362" s="33"/>
      <c r="HJ362" s="33"/>
      <c r="HK362" s="33"/>
      <c r="HL362" s="33"/>
      <c r="HM362" s="33"/>
      <c r="HN362" s="33"/>
      <c r="HO362" s="33"/>
      <c r="HP362" s="33"/>
      <c r="HQ362" s="33"/>
      <c r="HR362" s="33"/>
      <c r="HS362" s="33"/>
      <c r="HT362" s="33"/>
      <c r="HU362" s="33"/>
      <c r="HV362" s="33"/>
      <c r="HW362" s="33"/>
      <c r="HX362" s="33"/>
      <c r="HY362" s="33"/>
      <c r="HZ362" s="33"/>
      <c r="IA362" s="33"/>
      <c r="IB362" s="33"/>
      <c r="IC362" s="33"/>
      <c r="ID362" s="33"/>
      <c r="IE362" s="33"/>
      <c r="IF362" s="33"/>
      <c r="IG362" s="33"/>
      <c r="IH362" s="33"/>
      <c r="II362" s="33"/>
      <c r="IJ362" s="33"/>
      <c r="IK362" s="33"/>
      <c r="IL362" s="33"/>
      <c r="IM362" s="33"/>
      <c r="IN362" s="33"/>
      <c r="IO362" s="33"/>
      <c r="IP362" s="33"/>
      <c r="IQ362" s="33"/>
      <c r="IR362" s="33"/>
      <c r="IS362" s="33"/>
      <c r="IT362" s="33"/>
      <c r="IU362" s="33"/>
      <c r="IV362" s="33"/>
      <c r="IW362" s="33"/>
      <c r="IX362" s="33"/>
      <c r="IY362" s="33"/>
      <c r="IZ362" s="33"/>
      <c r="JA362" s="33"/>
      <c r="JB362" s="33"/>
      <c r="JC362" s="33"/>
      <c r="JD362" s="33"/>
      <c r="JE362" s="33"/>
      <c r="JF362" s="33"/>
      <c r="JG362" s="33"/>
      <c r="JH362" s="33"/>
      <c r="JI362" s="33"/>
      <c r="JJ362" s="33"/>
      <c r="JK362" s="33"/>
      <c r="JL362" s="33"/>
      <c r="JM362" s="33"/>
      <c r="JN362" s="33"/>
      <c r="JO362" s="33"/>
      <c r="JP362" s="33"/>
      <c r="JQ362" s="33"/>
      <c r="JR362" s="33"/>
      <c r="JS362" s="33"/>
      <c r="JT362" s="33"/>
      <c r="JU362" s="33"/>
      <c r="JV362" s="33"/>
      <c r="JW362" s="33"/>
      <c r="JX362" s="33"/>
      <c r="JY362" s="33"/>
      <c r="JZ362" s="33"/>
      <c r="KA362" s="33"/>
      <c r="KB362" s="33"/>
      <c r="KC362" s="33"/>
      <c r="KD362" s="33"/>
      <c r="KE362" s="33"/>
      <c r="KF362" s="33"/>
      <c r="KG362" s="33"/>
      <c r="KH362" s="33"/>
      <c r="KI362" s="33"/>
      <c r="KJ362" s="33"/>
      <c r="KK362" s="33"/>
      <c r="KL362" s="33"/>
      <c r="KM362" s="33"/>
      <c r="KN362" s="33"/>
      <c r="KO362" s="33"/>
      <c r="KP362" s="33"/>
      <c r="KQ362" s="33"/>
      <c r="KR362" s="33"/>
      <c r="KS362" s="33"/>
      <c r="KT362" s="33"/>
      <c r="KU362" s="33"/>
      <c r="KV362" s="33"/>
      <c r="KW362" s="33"/>
      <c r="KX362" s="33"/>
      <c r="KY362" s="33"/>
      <c r="KZ362" s="33"/>
      <c r="LA362" s="33"/>
      <c r="LB362" s="33"/>
      <c r="LC362" s="33"/>
      <c r="LD362" s="33"/>
      <c r="LE362" s="33"/>
      <c r="LF362" s="33"/>
      <c r="LG362" s="33"/>
      <c r="LH362" s="33"/>
      <c r="LI362" s="33"/>
      <c r="LJ362" s="33"/>
      <c r="LK362" s="33"/>
      <c r="LL362" s="33"/>
      <c r="LM362" s="33"/>
      <c r="LN362" s="33"/>
      <c r="LO362" s="33"/>
      <c r="LP362" s="33"/>
      <c r="LQ362" s="33"/>
      <c r="LR362" s="33"/>
      <c r="LS362" s="33"/>
      <c r="LT362" s="33"/>
      <c r="LU362" s="33"/>
      <c r="LV362" s="33"/>
      <c r="LW362" s="33"/>
      <c r="LX362" s="33"/>
      <c r="LY362" s="33"/>
      <c r="LZ362" s="33"/>
      <c r="MA362" s="33"/>
      <c r="MB362" s="33"/>
      <c r="MC362" s="33"/>
      <c r="MD362" s="33"/>
      <c r="ME362" s="33"/>
      <c r="MF362" s="33"/>
      <c r="MG362" s="33"/>
      <c r="MH362" s="33"/>
      <c r="MI362" s="33"/>
      <c r="MJ362" s="33"/>
      <c r="MK362" s="33"/>
      <c r="ML362" s="33"/>
      <c r="MM362" s="33"/>
      <c r="MN362" s="33"/>
      <c r="MO362" s="33"/>
      <c r="MP362" s="33"/>
      <c r="MQ362" s="33"/>
      <c r="MR362" s="33"/>
      <c r="MS362" s="33"/>
      <c r="MT362" s="33"/>
      <c r="MU362" s="33"/>
      <c r="MV362" s="33"/>
      <c r="MW362" s="33"/>
      <c r="MX362" s="33"/>
      <c r="MY362" s="33"/>
      <c r="MZ362" s="33"/>
      <c r="NA362" s="33"/>
      <c r="NB362" s="33"/>
      <c r="NC362" s="33"/>
      <c r="ND362" s="33"/>
      <c r="NE362" s="33"/>
      <c r="NF362" s="33"/>
      <c r="NG362" s="33"/>
      <c r="NH362" s="33"/>
      <c r="NI362" s="33"/>
      <c r="NJ362" s="33"/>
      <c r="NK362" s="33"/>
      <c r="NL362" s="33"/>
      <c r="NM362" s="33"/>
      <c r="NN362" s="33"/>
      <c r="NO362" s="33"/>
      <c r="NP362" s="33"/>
      <c r="NQ362" s="33"/>
      <c r="NR362" s="33"/>
      <c r="NS362" s="33"/>
      <c r="NT362" s="33"/>
      <c r="NU362" s="33"/>
      <c r="NV362" s="33"/>
      <c r="NW362" s="33"/>
      <c r="NX362" s="33"/>
      <c r="NY362" s="33"/>
      <c r="NZ362" s="33"/>
      <c r="OA362" s="33"/>
      <c r="OB362" s="33"/>
      <c r="OC362" s="33"/>
      <c r="OD362" s="33"/>
      <c r="OE362" s="33"/>
      <c r="OF362" s="33"/>
      <c r="OG362" s="33"/>
      <c r="OH362" s="33"/>
      <c r="OI362" s="33"/>
      <c r="OJ362" s="33"/>
      <c r="OK362" s="33"/>
      <c r="OL362" s="33"/>
      <c r="OM362" s="33"/>
      <c r="ON362" s="33"/>
      <c r="OO362" s="33"/>
      <c r="OP362" s="33"/>
      <c r="OQ362" s="33"/>
      <c r="OR362" s="33"/>
      <c r="OS362" s="33"/>
      <c r="OT362" s="33"/>
      <c r="OU362" s="33"/>
      <c r="OV362" s="33"/>
      <c r="OW362" s="33"/>
      <c r="OX362" s="33"/>
      <c r="OY362" s="33"/>
      <c r="OZ362" s="33"/>
      <c r="PA362" s="33"/>
      <c r="PB362" s="33"/>
      <c r="PC362" s="33"/>
      <c r="PD362" s="33"/>
      <c r="PE362" s="33"/>
      <c r="PF362" s="33"/>
      <c r="PG362" s="33"/>
      <c r="PH362" s="33"/>
      <c r="PI362" s="33"/>
      <c r="PJ362" s="33"/>
      <c r="PK362" s="33"/>
      <c r="PL362" s="33"/>
      <c r="PM362" s="33"/>
      <c r="PN362" s="33"/>
      <c r="PO362" s="33"/>
      <c r="PP362" s="33"/>
      <c r="PQ362" s="33"/>
      <c r="PR362" s="33"/>
      <c r="PS362" s="33"/>
      <c r="PT362" s="33"/>
      <c r="PU362" s="33"/>
      <c r="PV362" s="33"/>
      <c r="PW362" s="33"/>
      <c r="PX362" s="33"/>
      <c r="PY362" s="33"/>
      <c r="PZ362" s="33"/>
    </row>
    <row r="363" spans="1:442" s="34" customFormat="1">
      <c r="A363" s="35" t="s">
        <v>79</v>
      </c>
      <c r="B363" s="36" t="s">
        <v>151</v>
      </c>
      <c r="C363" s="26">
        <v>28048.084800000001</v>
      </c>
      <c r="D363" s="27">
        <v>2.7330000000000001E-5</v>
      </c>
      <c r="E363" s="27">
        <v>2.6820000000000001E-5</v>
      </c>
      <c r="F363" s="31">
        <v>362596</v>
      </c>
      <c r="G363" s="30">
        <v>417045</v>
      </c>
      <c r="H363" s="32">
        <v>317763</v>
      </c>
      <c r="I363" s="31">
        <v>18932</v>
      </c>
      <c r="J363" s="30">
        <v>20516.644256900247</v>
      </c>
      <c r="K363" s="30">
        <v>39448.644256900247</v>
      </c>
      <c r="L363" s="30">
        <v>0</v>
      </c>
      <c r="M363" s="32">
        <v>39448.644256900247</v>
      </c>
      <c r="N363" s="31">
        <v>0</v>
      </c>
      <c r="O363" s="30">
        <v>0</v>
      </c>
      <c r="P363" s="30">
        <v>7822</v>
      </c>
      <c r="Q363" s="30">
        <v>4381.1488752553978</v>
      </c>
      <c r="R363" s="32">
        <v>12203.148875255398</v>
      </c>
      <c r="S363" s="31">
        <v>425</v>
      </c>
      <c r="T363" s="30">
        <v>0</v>
      </c>
      <c r="U363" s="30">
        <v>6417</v>
      </c>
      <c r="V363" s="30">
        <v>0</v>
      </c>
      <c r="W363" s="29">
        <v>6842</v>
      </c>
      <c r="X363" s="31">
        <v>3896.7091822562888</v>
      </c>
      <c r="Y363" s="30">
        <v>43.439692999108956</v>
      </c>
      <c r="Z363" s="30">
        <v>-355</v>
      </c>
      <c r="AA363" s="30">
        <v>1776</v>
      </c>
      <c r="AB363" s="30">
        <v>0</v>
      </c>
      <c r="AC363" s="32">
        <v>0</v>
      </c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  <c r="EO363" s="33"/>
      <c r="EP363" s="33"/>
      <c r="EQ363" s="33"/>
      <c r="ER363" s="33"/>
      <c r="ES363" s="33"/>
      <c r="ET363" s="33"/>
      <c r="EU363" s="33"/>
      <c r="EV363" s="33"/>
      <c r="EW363" s="33"/>
      <c r="EX363" s="33"/>
      <c r="EY363" s="33"/>
      <c r="EZ363" s="33"/>
      <c r="FA363" s="33"/>
      <c r="FB363" s="33"/>
      <c r="FC363" s="33"/>
      <c r="FD363" s="33"/>
      <c r="FE363" s="33"/>
      <c r="FF363" s="33"/>
      <c r="FG363" s="33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  <c r="FV363" s="33"/>
      <c r="FW363" s="33"/>
      <c r="FX363" s="33"/>
      <c r="FY363" s="33"/>
      <c r="FZ363" s="33"/>
      <c r="GA363" s="33"/>
      <c r="GB363" s="33"/>
      <c r="GC363" s="33"/>
      <c r="GD363" s="33"/>
      <c r="GE363" s="33"/>
      <c r="GF363" s="33"/>
      <c r="GG363" s="33"/>
      <c r="GH363" s="33"/>
      <c r="GI363" s="33"/>
      <c r="GJ363" s="33"/>
      <c r="GK363" s="33"/>
      <c r="GL363" s="33"/>
      <c r="GM363" s="33"/>
      <c r="GN363" s="33"/>
      <c r="GO363" s="33"/>
      <c r="GP363" s="33"/>
      <c r="GQ363" s="33"/>
      <c r="GR363" s="33"/>
      <c r="GS363" s="33"/>
      <c r="GT363" s="33"/>
      <c r="GU363" s="33"/>
      <c r="GV363" s="33"/>
      <c r="GW363" s="33"/>
      <c r="GX363" s="33"/>
      <c r="GY363" s="33"/>
      <c r="GZ363" s="33"/>
      <c r="HA363" s="33"/>
      <c r="HB363" s="33"/>
      <c r="HC363" s="33"/>
      <c r="HD363" s="33"/>
      <c r="HE363" s="33"/>
      <c r="HF363" s="33"/>
      <c r="HG363" s="33"/>
      <c r="HH363" s="33"/>
      <c r="HI363" s="33"/>
      <c r="HJ363" s="33"/>
      <c r="HK363" s="33"/>
      <c r="HL363" s="33"/>
      <c r="HM363" s="33"/>
      <c r="HN363" s="33"/>
      <c r="HO363" s="33"/>
      <c r="HP363" s="33"/>
      <c r="HQ363" s="33"/>
      <c r="HR363" s="33"/>
      <c r="HS363" s="33"/>
      <c r="HT363" s="33"/>
      <c r="HU363" s="33"/>
      <c r="HV363" s="33"/>
      <c r="HW363" s="33"/>
      <c r="HX363" s="33"/>
      <c r="HY363" s="33"/>
      <c r="HZ363" s="33"/>
      <c r="IA363" s="33"/>
      <c r="IB363" s="33"/>
      <c r="IC363" s="33"/>
      <c r="ID363" s="33"/>
      <c r="IE363" s="33"/>
      <c r="IF363" s="33"/>
      <c r="IG363" s="33"/>
      <c r="IH363" s="33"/>
      <c r="II363" s="33"/>
      <c r="IJ363" s="33"/>
      <c r="IK363" s="33"/>
      <c r="IL363" s="33"/>
      <c r="IM363" s="33"/>
      <c r="IN363" s="33"/>
      <c r="IO363" s="33"/>
      <c r="IP363" s="33"/>
      <c r="IQ363" s="33"/>
      <c r="IR363" s="33"/>
      <c r="IS363" s="33"/>
      <c r="IT363" s="33"/>
      <c r="IU363" s="33"/>
      <c r="IV363" s="33"/>
      <c r="IW363" s="33"/>
      <c r="IX363" s="33"/>
      <c r="IY363" s="33"/>
      <c r="IZ363" s="33"/>
      <c r="JA363" s="33"/>
      <c r="JB363" s="33"/>
      <c r="JC363" s="33"/>
      <c r="JD363" s="33"/>
      <c r="JE363" s="33"/>
      <c r="JF363" s="33"/>
      <c r="JG363" s="33"/>
      <c r="JH363" s="33"/>
      <c r="JI363" s="33"/>
      <c r="JJ363" s="33"/>
      <c r="JK363" s="33"/>
      <c r="JL363" s="33"/>
      <c r="JM363" s="33"/>
      <c r="JN363" s="33"/>
      <c r="JO363" s="33"/>
      <c r="JP363" s="33"/>
      <c r="JQ363" s="33"/>
      <c r="JR363" s="33"/>
      <c r="JS363" s="33"/>
      <c r="JT363" s="33"/>
      <c r="JU363" s="33"/>
      <c r="JV363" s="33"/>
      <c r="JW363" s="33"/>
      <c r="JX363" s="33"/>
      <c r="JY363" s="33"/>
      <c r="JZ363" s="33"/>
      <c r="KA363" s="33"/>
      <c r="KB363" s="33"/>
      <c r="KC363" s="33"/>
      <c r="KD363" s="33"/>
      <c r="KE363" s="33"/>
      <c r="KF363" s="33"/>
      <c r="KG363" s="33"/>
      <c r="KH363" s="33"/>
      <c r="KI363" s="33"/>
      <c r="KJ363" s="33"/>
      <c r="KK363" s="33"/>
      <c r="KL363" s="33"/>
      <c r="KM363" s="33"/>
      <c r="KN363" s="33"/>
      <c r="KO363" s="33"/>
      <c r="KP363" s="33"/>
      <c r="KQ363" s="33"/>
      <c r="KR363" s="33"/>
      <c r="KS363" s="33"/>
      <c r="KT363" s="33"/>
      <c r="KU363" s="33"/>
      <c r="KV363" s="33"/>
      <c r="KW363" s="33"/>
      <c r="KX363" s="33"/>
      <c r="KY363" s="33"/>
      <c r="KZ363" s="33"/>
      <c r="LA363" s="33"/>
      <c r="LB363" s="33"/>
      <c r="LC363" s="33"/>
      <c r="LD363" s="33"/>
      <c r="LE363" s="33"/>
      <c r="LF363" s="33"/>
      <c r="LG363" s="33"/>
      <c r="LH363" s="33"/>
      <c r="LI363" s="33"/>
      <c r="LJ363" s="33"/>
      <c r="LK363" s="33"/>
      <c r="LL363" s="33"/>
      <c r="LM363" s="33"/>
      <c r="LN363" s="33"/>
      <c r="LO363" s="33"/>
      <c r="LP363" s="33"/>
      <c r="LQ363" s="33"/>
      <c r="LR363" s="33"/>
      <c r="LS363" s="33"/>
      <c r="LT363" s="33"/>
      <c r="LU363" s="33"/>
      <c r="LV363" s="33"/>
      <c r="LW363" s="33"/>
      <c r="LX363" s="33"/>
      <c r="LY363" s="33"/>
      <c r="LZ363" s="33"/>
      <c r="MA363" s="33"/>
      <c r="MB363" s="33"/>
      <c r="MC363" s="33"/>
      <c r="MD363" s="33"/>
      <c r="ME363" s="33"/>
      <c r="MF363" s="33"/>
      <c r="MG363" s="33"/>
      <c r="MH363" s="33"/>
      <c r="MI363" s="33"/>
      <c r="MJ363" s="33"/>
      <c r="MK363" s="33"/>
      <c r="ML363" s="33"/>
      <c r="MM363" s="33"/>
      <c r="MN363" s="33"/>
      <c r="MO363" s="33"/>
      <c r="MP363" s="33"/>
      <c r="MQ363" s="33"/>
      <c r="MR363" s="33"/>
      <c r="MS363" s="33"/>
      <c r="MT363" s="33"/>
      <c r="MU363" s="33"/>
      <c r="MV363" s="33"/>
      <c r="MW363" s="33"/>
      <c r="MX363" s="33"/>
      <c r="MY363" s="33"/>
      <c r="MZ363" s="33"/>
      <c r="NA363" s="33"/>
      <c r="NB363" s="33"/>
      <c r="NC363" s="33"/>
      <c r="ND363" s="33"/>
      <c r="NE363" s="33"/>
      <c r="NF363" s="33"/>
      <c r="NG363" s="33"/>
      <c r="NH363" s="33"/>
      <c r="NI363" s="33"/>
      <c r="NJ363" s="33"/>
      <c r="NK363" s="33"/>
      <c r="NL363" s="33"/>
      <c r="NM363" s="33"/>
      <c r="NN363" s="33"/>
      <c r="NO363" s="33"/>
      <c r="NP363" s="33"/>
      <c r="NQ363" s="33"/>
      <c r="NR363" s="33"/>
      <c r="NS363" s="33"/>
      <c r="NT363" s="33"/>
      <c r="NU363" s="33"/>
      <c r="NV363" s="33"/>
      <c r="NW363" s="33"/>
      <c r="NX363" s="33"/>
      <c r="NY363" s="33"/>
      <c r="NZ363" s="33"/>
      <c r="OA363" s="33"/>
      <c r="OB363" s="33"/>
      <c r="OC363" s="33"/>
      <c r="OD363" s="33"/>
      <c r="OE363" s="33"/>
      <c r="OF363" s="33"/>
      <c r="OG363" s="33"/>
      <c r="OH363" s="33"/>
      <c r="OI363" s="33"/>
      <c r="OJ363" s="33"/>
      <c r="OK363" s="33"/>
      <c r="OL363" s="33"/>
      <c r="OM363" s="33"/>
      <c r="ON363" s="33"/>
      <c r="OO363" s="33"/>
      <c r="OP363" s="33"/>
      <c r="OQ363" s="33"/>
      <c r="OR363" s="33"/>
      <c r="OS363" s="33"/>
      <c r="OT363" s="33"/>
      <c r="OU363" s="33"/>
      <c r="OV363" s="33"/>
      <c r="OW363" s="33"/>
      <c r="OX363" s="33"/>
      <c r="OY363" s="33"/>
      <c r="OZ363" s="33"/>
      <c r="PA363" s="33"/>
      <c r="PB363" s="33"/>
      <c r="PC363" s="33"/>
      <c r="PD363" s="33"/>
      <c r="PE363" s="33"/>
      <c r="PF363" s="33"/>
      <c r="PG363" s="33"/>
      <c r="PH363" s="33"/>
      <c r="PI363" s="33"/>
      <c r="PJ363" s="33"/>
      <c r="PK363" s="33"/>
      <c r="PL363" s="33"/>
      <c r="PM363" s="33"/>
      <c r="PN363" s="33"/>
      <c r="PO363" s="33"/>
      <c r="PP363" s="33"/>
      <c r="PQ363" s="33"/>
      <c r="PR363" s="33"/>
      <c r="PS363" s="33"/>
      <c r="PT363" s="33"/>
      <c r="PU363" s="33"/>
      <c r="PV363" s="33"/>
      <c r="PW363" s="33"/>
      <c r="PX363" s="33"/>
      <c r="PY363" s="33"/>
      <c r="PZ363" s="33"/>
    </row>
    <row r="364" spans="1:442" s="34" customFormat="1">
      <c r="A364" s="35" t="s">
        <v>80</v>
      </c>
      <c r="B364" s="36" t="s">
        <v>152</v>
      </c>
      <c r="C364" s="26">
        <v>90055.496000000014</v>
      </c>
      <c r="D364" s="27">
        <v>8.7659999999999998E-5</v>
      </c>
      <c r="E364" s="27">
        <v>8.7159999999999999E-5</v>
      </c>
      <c r="F364" s="31">
        <v>1163015</v>
      </c>
      <c r="G364" s="30">
        <v>1337657</v>
      </c>
      <c r="H364" s="32">
        <v>1019214</v>
      </c>
      <c r="I364" s="31">
        <v>60724</v>
      </c>
      <c r="J364" s="30">
        <v>38025.721061592791</v>
      </c>
      <c r="K364" s="30">
        <v>98749.721061592791</v>
      </c>
      <c r="L364" s="30">
        <v>0</v>
      </c>
      <c r="M364" s="32">
        <v>98749.721061592791</v>
      </c>
      <c r="N364" s="31">
        <v>0</v>
      </c>
      <c r="O364" s="30">
        <v>0</v>
      </c>
      <c r="P364" s="30">
        <v>25088</v>
      </c>
      <c r="Q364" s="30">
        <v>1898.8860070339863</v>
      </c>
      <c r="R364" s="32">
        <v>26986.886007033987</v>
      </c>
      <c r="S364" s="31">
        <v>1362</v>
      </c>
      <c r="T364" s="30">
        <v>0</v>
      </c>
      <c r="U364" s="30">
        <v>20581</v>
      </c>
      <c r="V364" s="30">
        <v>515.78707360574037</v>
      </c>
      <c r="W364" s="29">
        <v>22458.787073605741</v>
      </c>
      <c r="X364" s="31">
        <v>-18.787594540268856</v>
      </c>
      <c r="Y364" s="30">
        <v>-15.113472031485115</v>
      </c>
      <c r="Z364" s="30">
        <v>-1137</v>
      </c>
      <c r="AA364" s="30">
        <v>5699</v>
      </c>
      <c r="AB364" s="30">
        <v>0</v>
      </c>
      <c r="AC364" s="32">
        <v>0</v>
      </c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3"/>
      <c r="EA364" s="33"/>
      <c r="EB364" s="33"/>
      <c r="EC364" s="33"/>
      <c r="ED364" s="33"/>
      <c r="EE364" s="33"/>
      <c r="EF364" s="33"/>
      <c r="EG364" s="33"/>
      <c r="EH364" s="33"/>
      <c r="EI364" s="33"/>
      <c r="EJ364" s="33"/>
      <c r="EK364" s="33"/>
      <c r="EL364" s="33"/>
      <c r="EM364" s="33"/>
      <c r="EN364" s="33"/>
      <c r="EO364" s="33"/>
      <c r="EP364" s="33"/>
      <c r="EQ364" s="33"/>
      <c r="ER364" s="33"/>
      <c r="ES364" s="33"/>
      <c r="ET364" s="33"/>
      <c r="EU364" s="33"/>
      <c r="EV364" s="33"/>
      <c r="EW364" s="33"/>
      <c r="EX364" s="33"/>
      <c r="EY364" s="33"/>
      <c r="EZ364" s="33"/>
      <c r="FA364" s="33"/>
      <c r="FB364" s="33"/>
      <c r="FC364" s="33"/>
      <c r="FD364" s="33"/>
      <c r="FE364" s="33"/>
      <c r="FF364" s="33"/>
      <c r="FG364" s="33"/>
      <c r="FH364" s="33"/>
      <c r="FI364" s="33"/>
      <c r="FJ364" s="33"/>
      <c r="FK364" s="33"/>
      <c r="FL364" s="33"/>
      <c r="FM364" s="33"/>
      <c r="FN364" s="33"/>
      <c r="FO364" s="33"/>
      <c r="FP364" s="33"/>
      <c r="FQ364" s="33"/>
      <c r="FR364" s="33"/>
      <c r="FS364" s="33"/>
      <c r="FT364" s="33"/>
      <c r="FU364" s="33"/>
      <c r="FV364" s="33"/>
      <c r="FW364" s="33"/>
      <c r="FX364" s="33"/>
      <c r="FY364" s="33"/>
      <c r="FZ364" s="33"/>
      <c r="GA364" s="33"/>
      <c r="GB364" s="33"/>
      <c r="GC364" s="33"/>
      <c r="GD364" s="33"/>
      <c r="GE364" s="33"/>
      <c r="GF364" s="33"/>
      <c r="GG364" s="33"/>
      <c r="GH364" s="33"/>
      <c r="GI364" s="33"/>
      <c r="GJ364" s="33"/>
      <c r="GK364" s="33"/>
      <c r="GL364" s="33"/>
      <c r="GM364" s="33"/>
      <c r="GN364" s="33"/>
      <c r="GO364" s="33"/>
      <c r="GP364" s="33"/>
      <c r="GQ364" s="33"/>
      <c r="GR364" s="33"/>
      <c r="GS364" s="33"/>
      <c r="GT364" s="33"/>
      <c r="GU364" s="33"/>
      <c r="GV364" s="33"/>
      <c r="GW364" s="33"/>
      <c r="GX364" s="33"/>
      <c r="GY364" s="33"/>
      <c r="GZ364" s="33"/>
      <c r="HA364" s="33"/>
      <c r="HB364" s="33"/>
      <c r="HC364" s="33"/>
      <c r="HD364" s="33"/>
      <c r="HE364" s="33"/>
      <c r="HF364" s="33"/>
      <c r="HG364" s="33"/>
      <c r="HH364" s="33"/>
      <c r="HI364" s="33"/>
      <c r="HJ364" s="33"/>
      <c r="HK364" s="33"/>
      <c r="HL364" s="33"/>
      <c r="HM364" s="33"/>
      <c r="HN364" s="33"/>
      <c r="HO364" s="33"/>
      <c r="HP364" s="33"/>
      <c r="HQ364" s="33"/>
      <c r="HR364" s="33"/>
      <c r="HS364" s="33"/>
      <c r="HT364" s="33"/>
      <c r="HU364" s="33"/>
      <c r="HV364" s="33"/>
      <c r="HW364" s="33"/>
      <c r="HX364" s="33"/>
      <c r="HY364" s="33"/>
      <c r="HZ364" s="33"/>
      <c r="IA364" s="33"/>
      <c r="IB364" s="33"/>
      <c r="IC364" s="33"/>
      <c r="ID364" s="33"/>
      <c r="IE364" s="33"/>
      <c r="IF364" s="33"/>
      <c r="IG364" s="33"/>
      <c r="IH364" s="33"/>
      <c r="II364" s="33"/>
      <c r="IJ364" s="33"/>
      <c r="IK364" s="33"/>
      <c r="IL364" s="33"/>
      <c r="IM364" s="33"/>
      <c r="IN364" s="33"/>
      <c r="IO364" s="33"/>
      <c r="IP364" s="33"/>
      <c r="IQ364" s="33"/>
      <c r="IR364" s="33"/>
      <c r="IS364" s="33"/>
      <c r="IT364" s="33"/>
      <c r="IU364" s="33"/>
      <c r="IV364" s="33"/>
      <c r="IW364" s="33"/>
      <c r="IX364" s="33"/>
      <c r="IY364" s="33"/>
      <c r="IZ364" s="33"/>
      <c r="JA364" s="33"/>
      <c r="JB364" s="33"/>
      <c r="JC364" s="33"/>
      <c r="JD364" s="33"/>
      <c r="JE364" s="33"/>
      <c r="JF364" s="33"/>
      <c r="JG364" s="33"/>
      <c r="JH364" s="33"/>
      <c r="JI364" s="33"/>
      <c r="JJ364" s="33"/>
      <c r="JK364" s="33"/>
      <c r="JL364" s="33"/>
      <c r="JM364" s="33"/>
      <c r="JN364" s="33"/>
      <c r="JO364" s="33"/>
      <c r="JP364" s="33"/>
      <c r="JQ364" s="33"/>
      <c r="JR364" s="33"/>
      <c r="JS364" s="33"/>
      <c r="JT364" s="33"/>
      <c r="JU364" s="33"/>
      <c r="JV364" s="33"/>
      <c r="JW364" s="33"/>
      <c r="JX364" s="33"/>
      <c r="JY364" s="33"/>
      <c r="JZ364" s="33"/>
      <c r="KA364" s="33"/>
      <c r="KB364" s="33"/>
      <c r="KC364" s="33"/>
      <c r="KD364" s="33"/>
      <c r="KE364" s="33"/>
      <c r="KF364" s="33"/>
      <c r="KG364" s="33"/>
      <c r="KH364" s="33"/>
      <c r="KI364" s="33"/>
      <c r="KJ364" s="33"/>
      <c r="KK364" s="33"/>
      <c r="KL364" s="33"/>
      <c r="KM364" s="33"/>
      <c r="KN364" s="33"/>
      <c r="KO364" s="33"/>
      <c r="KP364" s="33"/>
      <c r="KQ364" s="33"/>
      <c r="KR364" s="33"/>
      <c r="KS364" s="33"/>
      <c r="KT364" s="33"/>
      <c r="KU364" s="33"/>
      <c r="KV364" s="33"/>
      <c r="KW364" s="33"/>
      <c r="KX364" s="33"/>
      <c r="KY364" s="33"/>
      <c r="KZ364" s="33"/>
      <c r="LA364" s="33"/>
      <c r="LB364" s="33"/>
      <c r="LC364" s="33"/>
      <c r="LD364" s="33"/>
      <c r="LE364" s="33"/>
      <c r="LF364" s="33"/>
      <c r="LG364" s="33"/>
      <c r="LH364" s="33"/>
      <c r="LI364" s="33"/>
      <c r="LJ364" s="33"/>
      <c r="LK364" s="33"/>
      <c r="LL364" s="33"/>
      <c r="LM364" s="33"/>
      <c r="LN364" s="33"/>
      <c r="LO364" s="33"/>
      <c r="LP364" s="33"/>
      <c r="LQ364" s="33"/>
      <c r="LR364" s="33"/>
      <c r="LS364" s="33"/>
      <c r="LT364" s="33"/>
      <c r="LU364" s="33"/>
      <c r="LV364" s="33"/>
      <c r="LW364" s="33"/>
      <c r="LX364" s="33"/>
      <c r="LY364" s="33"/>
      <c r="LZ364" s="33"/>
      <c r="MA364" s="33"/>
      <c r="MB364" s="33"/>
      <c r="MC364" s="33"/>
      <c r="MD364" s="33"/>
      <c r="ME364" s="33"/>
      <c r="MF364" s="33"/>
      <c r="MG364" s="33"/>
      <c r="MH364" s="33"/>
      <c r="MI364" s="33"/>
      <c r="MJ364" s="33"/>
      <c r="MK364" s="33"/>
      <c r="ML364" s="33"/>
      <c r="MM364" s="33"/>
      <c r="MN364" s="33"/>
      <c r="MO364" s="33"/>
      <c r="MP364" s="33"/>
      <c r="MQ364" s="33"/>
      <c r="MR364" s="33"/>
      <c r="MS364" s="33"/>
      <c r="MT364" s="33"/>
      <c r="MU364" s="33"/>
      <c r="MV364" s="33"/>
      <c r="MW364" s="33"/>
      <c r="MX364" s="33"/>
      <c r="MY364" s="33"/>
      <c r="MZ364" s="33"/>
      <c r="NA364" s="33"/>
      <c r="NB364" s="33"/>
      <c r="NC364" s="33"/>
      <c r="ND364" s="33"/>
      <c r="NE364" s="33"/>
      <c r="NF364" s="33"/>
      <c r="NG364" s="33"/>
      <c r="NH364" s="33"/>
      <c r="NI364" s="33"/>
      <c r="NJ364" s="33"/>
      <c r="NK364" s="33"/>
      <c r="NL364" s="33"/>
      <c r="NM364" s="33"/>
      <c r="NN364" s="33"/>
      <c r="NO364" s="33"/>
      <c r="NP364" s="33"/>
      <c r="NQ364" s="33"/>
      <c r="NR364" s="33"/>
      <c r="NS364" s="33"/>
      <c r="NT364" s="33"/>
      <c r="NU364" s="33"/>
      <c r="NV364" s="33"/>
      <c r="NW364" s="33"/>
      <c r="NX364" s="33"/>
      <c r="NY364" s="33"/>
      <c r="NZ364" s="33"/>
      <c r="OA364" s="33"/>
      <c r="OB364" s="33"/>
      <c r="OC364" s="33"/>
      <c r="OD364" s="33"/>
      <c r="OE364" s="33"/>
      <c r="OF364" s="33"/>
      <c r="OG364" s="33"/>
      <c r="OH364" s="33"/>
      <c r="OI364" s="33"/>
      <c r="OJ364" s="33"/>
      <c r="OK364" s="33"/>
      <c r="OL364" s="33"/>
      <c r="OM364" s="33"/>
      <c r="ON364" s="33"/>
      <c r="OO364" s="33"/>
      <c r="OP364" s="33"/>
      <c r="OQ364" s="33"/>
      <c r="OR364" s="33"/>
      <c r="OS364" s="33"/>
      <c r="OT364" s="33"/>
      <c r="OU364" s="33"/>
      <c r="OV364" s="33"/>
      <c r="OW364" s="33"/>
      <c r="OX364" s="33"/>
      <c r="OY364" s="33"/>
      <c r="OZ364" s="33"/>
      <c r="PA364" s="33"/>
      <c r="PB364" s="33"/>
      <c r="PC364" s="33"/>
      <c r="PD364" s="33"/>
      <c r="PE364" s="33"/>
      <c r="PF364" s="33"/>
      <c r="PG364" s="33"/>
      <c r="PH364" s="33"/>
      <c r="PI364" s="33"/>
      <c r="PJ364" s="33"/>
      <c r="PK364" s="33"/>
      <c r="PL364" s="33"/>
      <c r="PM364" s="33"/>
      <c r="PN364" s="33"/>
      <c r="PO364" s="33"/>
      <c r="PP364" s="33"/>
      <c r="PQ364" s="33"/>
      <c r="PR364" s="33"/>
      <c r="PS364" s="33"/>
      <c r="PT364" s="33"/>
      <c r="PU364" s="33"/>
      <c r="PV364" s="33"/>
      <c r="PW364" s="33"/>
      <c r="PX364" s="33"/>
      <c r="PY364" s="33"/>
      <c r="PZ364" s="33"/>
    </row>
    <row r="365" spans="1:442" s="34" customFormat="1">
      <c r="A365" s="35" t="s">
        <v>81</v>
      </c>
      <c r="B365" s="36" t="s">
        <v>447</v>
      </c>
      <c r="C365" s="26">
        <v>96815.272400000002</v>
      </c>
      <c r="D365" s="27">
        <v>9.4229999999999997E-5</v>
      </c>
      <c r="E365" s="27">
        <v>9.4270000000000004E-5</v>
      </c>
      <c r="F365" s="31">
        <v>1250182</v>
      </c>
      <c r="G365" s="30">
        <v>1437912</v>
      </c>
      <c r="H365" s="32">
        <v>1095603</v>
      </c>
      <c r="I365" s="31">
        <v>65275</v>
      </c>
      <c r="J365" s="30">
        <v>137863.69992924924</v>
      </c>
      <c r="K365" s="30">
        <v>203138.69992924924</v>
      </c>
      <c r="L365" s="30">
        <v>0</v>
      </c>
      <c r="M365" s="32">
        <v>203138.69992924924</v>
      </c>
      <c r="N365" s="31">
        <v>0</v>
      </c>
      <c r="O365" s="30">
        <v>0</v>
      </c>
      <c r="P365" s="30">
        <v>26969</v>
      </c>
      <c r="Q365" s="30">
        <v>16521.065240166707</v>
      </c>
      <c r="R365" s="32">
        <v>43490.065240166703</v>
      </c>
      <c r="S365" s="31">
        <v>1465</v>
      </c>
      <c r="T365" s="30">
        <v>0</v>
      </c>
      <c r="U365" s="30">
        <v>22124</v>
      </c>
      <c r="V365" s="30">
        <v>4531.1965099657864</v>
      </c>
      <c r="W365" s="29">
        <v>28120.196509965786</v>
      </c>
      <c r="X365" s="31">
        <v>10560.715720592405</v>
      </c>
      <c r="Y365" s="30">
        <v>-93.846990391486088</v>
      </c>
      <c r="Z365" s="30">
        <v>-1223</v>
      </c>
      <c r="AA365" s="30">
        <v>6126</v>
      </c>
      <c r="AB365" s="30">
        <v>0</v>
      </c>
      <c r="AC365" s="32">
        <v>0</v>
      </c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  <c r="EH365" s="33"/>
      <c r="EI365" s="33"/>
      <c r="EJ365" s="33"/>
      <c r="EK365" s="33"/>
      <c r="EL365" s="33"/>
      <c r="EM365" s="33"/>
      <c r="EN365" s="33"/>
      <c r="EO365" s="33"/>
      <c r="EP365" s="33"/>
      <c r="EQ365" s="33"/>
      <c r="ER365" s="33"/>
      <c r="ES365" s="33"/>
      <c r="ET365" s="33"/>
      <c r="EU365" s="33"/>
      <c r="EV365" s="33"/>
      <c r="EW365" s="33"/>
      <c r="EX365" s="33"/>
      <c r="EY365" s="33"/>
      <c r="EZ365" s="33"/>
      <c r="FA365" s="33"/>
      <c r="FB365" s="33"/>
      <c r="FC365" s="33"/>
      <c r="FD365" s="33"/>
      <c r="FE365" s="33"/>
      <c r="FF365" s="33"/>
      <c r="FG365" s="33"/>
      <c r="FH365" s="33"/>
      <c r="FI365" s="33"/>
      <c r="FJ365" s="33"/>
      <c r="FK365" s="33"/>
      <c r="FL365" s="33"/>
      <c r="FM365" s="33"/>
      <c r="FN365" s="33"/>
      <c r="FO365" s="33"/>
      <c r="FP365" s="33"/>
      <c r="FQ365" s="33"/>
      <c r="FR365" s="33"/>
      <c r="FS365" s="33"/>
      <c r="FT365" s="33"/>
      <c r="FU365" s="33"/>
      <c r="FV365" s="33"/>
      <c r="FW365" s="33"/>
      <c r="FX365" s="33"/>
      <c r="FY365" s="33"/>
      <c r="FZ365" s="33"/>
      <c r="GA365" s="33"/>
      <c r="GB365" s="33"/>
      <c r="GC365" s="33"/>
      <c r="GD365" s="33"/>
      <c r="GE365" s="33"/>
      <c r="GF365" s="33"/>
      <c r="GG365" s="33"/>
      <c r="GH365" s="33"/>
      <c r="GI365" s="33"/>
      <c r="GJ365" s="33"/>
      <c r="GK365" s="33"/>
      <c r="GL365" s="33"/>
      <c r="GM365" s="33"/>
      <c r="GN365" s="33"/>
      <c r="GO365" s="33"/>
      <c r="GP365" s="33"/>
      <c r="GQ365" s="33"/>
      <c r="GR365" s="33"/>
      <c r="GS365" s="33"/>
      <c r="GT365" s="33"/>
      <c r="GU365" s="33"/>
      <c r="GV365" s="33"/>
      <c r="GW365" s="33"/>
      <c r="GX365" s="33"/>
      <c r="GY365" s="33"/>
      <c r="GZ365" s="33"/>
      <c r="HA365" s="33"/>
      <c r="HB365" s="33"/>
      <c r="HC365" s="33"/>
      <c r="HD365" s="33"/>
      <c r="HE365" s="33"/>
      <c r="HF365" s="33"/>
      <c r="HG365" s="33"/>
      <c r="HH365" s="33"/>
      <c r="HI365" s="33"/>
      <c r="HJ365" s="33"/>
      <c r="HK365" s="33"/>
      <c r="HL365" s="33"/>
      <c r="HM365" s="33"/>
      <c r="HN365" s="33"/>
      <c r="HO365" s="33"/>
      <c r="HP365" s="33"/>
      <c r="HQ365" s="33"/>
      <c r="HR365" s="33"/>
      <c r="HS365" s="33"/>
      <c r="HT365" s="33"/>
      <c r="HU365" s="33"/>
      <c r="HV365" s="33"/>
      <c r="HW365" s="33"/>
      <c r="HX365" s="33"/>
      <c r="HY365" s="33"/>
      <c r="HZ365" s="33"/>
      <c r="IA365" s="33"/>
      <c r="IB365" s="33"/>
      <c r="IC365" s="33"/>
      <c r="ID365" s="33"/>
      <c r="IE365" s="33"/>
      <c r="IF365" s="33"/>
      <c r="IG365" s="33"/>
      <c r="IH365" s="33"/>
      <c r="II365" s="33"/>
      <c r="IJ365" s="33"/>
      <c r="IK365" s="33"/>
      <c r="IL365" s="33"/>
      <c r="IM365" s="33"/>
      <c r="IN365" s="33"/>
      <c r="IO365" s="33"/>
      <c r="IP365" s="33"/>
      <c r="IQ365" s="33"/>
      <c r="IR365" s="33"/>
      <c r="IS365" s="33"/>
      <c r="IT365" s="33"/>
      <c r="IU365" s="33"/>
      <c r="IV365" s="33"/>
      <c r="IW365" s="33"/>
      <c r="IX365" s="33"/>
      <c r="IY365" s="33"/>
      <c r="IZ365" s="33"/>
      <c r="JA365" s="33"/>
      <c r="JB365" s="33"/>
      <c r="JC365" s="33"/>
      <c r="JD365" s="33"/>
      <c r="JE365" s="33"/>
      <c r="JF365" s="33"/>
      <c r="JG365" s="33"/>
      <c r="JH365" s="33"/>
      <c r="JI365" s="33"/>
      <c r="JJ365" s="33"/>
      <c r="JK365" s="33"/>
      <c r="JL365" s="33"/>
      <c r="JM365" s="33"/>
      <c r="JN365" s="33"/>
      <c r="JO365" s="33"/>
      <c r="JP365" s="33"/>
      <c r="JQ365" s="33"/>
      <c r="JR365" s="33"/>
      <c r="JS365" s="33"/>
      <c r="JT365" s="33"/>
      <c r="JU365" s="33"/>
      <c r="JV365" s="33"/>
      <c r="JW365" s="33"/>
      <c r="JX365" s="33"/>
      <c r="JY365" s="33"/>
      <c r="JZ365" s="33"/>
      <c r="KA365" s="33"/>
      <c r="KB365" s="33"/>
      <c r="KC365" s="33"/>
      <c r="KD365" s="33"/>
      <c r="KE365" s="33"/>
      <c r="KF365" s="33"/>
      <c r="KG365" s="33"/>
      <c r="KH365" s="33"/>
      <c r="KI365" s="33"/>
      <c r="KJ365" s="33"/>
      <c r="KK365" s="33"/>
      <c r="KL365" s="33"/>
      <c r="KM365" s="33"/>
      <c r="KN365" s="33"/>
      <c r="KO365" s="33"/>
      <c r="KP365" s="33"/>
      <c r="KQ365" s="33"/>
      <c r="KR365" s="33"/>
      <c r="KS365" s="33"/>
      <c r="KT365" s="33"/>
      <c r="KU365" s="33"/>
      <c r="KV365" s="33"/>
      <c r="KW365" s="33"/>
      <c r="KX365" s="33"/>
      <c r="KY365" s="33"/>
      <c r="KZ365" s="33"/>
      <c r="LA365" s="33"/>
      <c r="LB365" s="33"/>
      <c r="LC365" s="33"/>
      <c r="LD365" s="33"/>
      <c r="LE365" s="33"/>
      <c r="LF365" s="33"/>
      <c r="LG365" s="33"/>
      <c r="LH365" s="33"/>
      <c r="LI365" s="33"/>
      <c r="LJ365" s="33"/>
      <c r="LK365" s="33"/>
      <c r="LL365" s="33"/>
      <c r="LM365" s="33"/>
      <c r="LN365" s="33"/>
      <c r="LO365" s="33"/>
      <c r="LP365" s="33"/>
      <c r="LQ365" s="33"/>
      <c r="LR365" s="33"/>
      <c r="LS365" s="33"/>
      <c r="LT365" s="33"/>
      <c r="LU365" s="33"/>
      <c r="LV365" s="33"/>
      <c r="LW365" s="33"/>
      <c r="LX365" s="33"/>
      <c r="LY365" s="33"/>
      <c r="LZ365" s="33"/>
      <c r="MA365" s="33"/>
      <c r="MB365" s="33"/>
      <c r="MC365" s="33"/>
      <c r="MD365" s="33"/>
      <c r="ME365" s="33"/>
      <c r="MF365" s="33"/>
      <c r="MG365" s="33"/>
      <c r="MH365" s="33"/>
      <c r="MI365" s="33"/>
      <c r="MJ365" s="33"/>
      <c r="MK365" s="33"/>
      <c r="ML365" s="33"/>
      <c r="MM365" s="33"/>
      <c r="MN365" s="33"/>
      <c r="MO365" s="33"/>
      <c r="MP365" s="33"/>
      <c r="MQ365" s="33"/>
      <c r="MR365" s="33"/>
      <c r="MS365" s="33"/>
      <c r="MT365" s="33"/>
      <c r="MU365" s="33"/>
      <c r="MV365" s="33"/>
      <c r="MW365" s="33"/>
      <c r="MX365" s="33"/>
      <c r="MY365" s="33"/>
      <c r="MZ365" s="33"/>
      <c r="NA365" s="33"/>
      <c r="NB365" s="33"/>
      <c r="NC365" s="33"/>
      <c r="ND365" s="33"/>
      <c r="NE365" s="33"/>
      <c r="NF365" s="33"/>
      <c r="NG365" s="33"/>
      <c r="NH365" s="33"/>
      <c r="NI365" s="33"/>
      <c r="NJ365" s="33"/>
      <c r="NK365" s="33"/>
      <c r="NL365" s="33"/>
      <c r="NM365" s="33"/>
      <c r="NN365" s="33"/>
      <c r="NO365" s="33"/>
      <c r="NP365" s="33"/>
      <c r="NQ365" s="33"/>
      <c r="NR365" s="33"/>
      <c r="NS365" s="33"/>
      <c r="NT365" s="33"/>
      <c r="NU365" s="33"/>
      <c r="NV365" s="33"/>
      <c r="NW365" s="33"/>
      <c r="NX365" s="33"/>
      <c r="NY365" s="33"/>
      <c r="NZ365" s="33"/>
      <c r="OA365" s="33"/>
      <c r="OB365" s="33"/>
      <c r="OC365" s="33"/>
      <c r="OD365" s="33"/>
      <c r="OE365" s="33"/>
      <c r="OF365" s="33"/>
      <c r="OG365" s="33"/>
      <c r="OH365" s="33"/>
      <c r="OI365" s="33"/>
      <c r="OJ365" s="33"/>
      <c r="OK365" s="33"/>
      <c r="OL365" s="33"/>
      <c r="OM365" s="33"/>
      <c r="ON365" s="33"/>
      <c r="OO365" s="33"/>
      <c r="OP365" s="33"/>
      <c r="OQ365" s="33"/>
      <c r="OR365" s="33"/>
      <c r="OS365" s="33"/>
      <c r="OT365" s="33"/>
      <c r="OU365" s="33"/>
      <c r="OV365" s="33"/>
      <c r="OW365" s="33"/>
      <c r="OX365" s="33"/>
      <c r="OY365" s="33"/>
      <c r="OZ365" s="33"/>
      <c r="PA365" s="33"/>
      <c r="PB365" s="33"/>
      <c r="PC365" s="33"/>
      <c r="PD365" s="33"/>
      <c r="PE365" s="33"/>
      <c r="PF365" s="33"/>
      <c r="PG365" s="33"/>
      <c r="PH365" s="33"/>
      <c r="PI365" s="33"/>
      <c r="PJ365" s="33"/>
      <c r="PK365" s="33"/>
      <c r="PL365" s="33"/>
      <c r="PM365" s="33"/>
      <c r="PN365" s="33"/>
      <c r="PO365" s="33"/>
      <c r="PP365" s="33"/>
      <c r="PQ365" s="33"/>
      <c r="PR365" s="33"/>
      <c r="PS365" s="33"/>
      <c r="PT365" s="33"/>
      <c r="PU365" s="33"/>
      <c r="PV365" s="33"/>
      <c r="PW365" s="33"/>
      <c r="PX365" s="33"/>
      <c r="PY365" s="33"/>
      <c r="PZ365" s="33"/>
    </row>
    <row r="366" spans="1:442" s="34" customFormat="1">
      <c r="A366" s="35" t="s">
        <v>105</v>
      </c>
      <c r="B366" s="36" t="s">
        <v>153</v>
      </c>
      <c r="C366" s="26">
        <v>1005.94</v>
      </c>
      <c r="D366" s="27">
        <v>9.7999999999999993E-7</v>
      </c>
      <c r="E366" s="27">
        <v>9.7999999999999993E-7</v>
      </c>
      <c r="F366" s="31">
        <v>13002</v>
      </c>
      <c r="G366" s="30">
        <v>14954</v>
      </c>
      <c r="H366" s="32">
        <v>11394</v>
      </c>
      <c r="I366" s="31">
        <v>679</v>
      </c>
      <c r="J366" s="30">
        <v>10215.116988722171</v>
      </c>
      <c r="K366" s="30">
        <v>10894.116988722171</v>
      </c>
      <c r="L366" s="30">
        <v>0</v>
      </c>
      <c r="M366" s="32">
        <v>10894.116988722171</v>
      </c>
      <c r="N366" s="31">
        <v>0</v>
      </c>
      <c r="O366" s="30">
        <v>0</v>
      </c>
      <c r="P366" s="30">
        <v>280</v>
      </c>
      <c r="Q366" s="30">
        <v>1333.6666682196237</v>
      </c>
      <c r="R366" s="32">
        <v>1613.6666682196237</v>
      </c>
      <c r="S366" s="31">
        <v>15</v>
      </c>
      <c r="T366" s="30">
        <v>0</v>
      </c>
      <c r="U366" s="30">
        <v>230</v>
      </c>
      <c r="V366" s="30">
        <v>44.734529841980148</v>
      </c>
      <c r="W366" s="29">
        <v>289.73452984198013</v>
      </c>
      <c r="X366" s="31">
        <v>1273.8092860216041</v>
      </c>
      <c r="Y366" s="30">
        <v>-0.8771476439603958</v>
      </c>
      <c r="Z366" s="30">
        <v>-13</v>
      </c>
      <c r="AA366" s="30">
        <v>64</v>
      </c>
      <c r="AB366" s="30">
        <v>0</v>
      </c>
      <c r="AC366" s="32">
        <v>0</v>
      </c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  <c r="EH366" s="33"/>
      <c r="EI366" s="33"/>
      <c r="EJ366" s="33"/>
      <c r="EK366" s="33"/>
      <c r="EL366" s="33"/>
      <c r="EM366" s="33"/>
      <c r="EN366" s="33"/>
      <c r="EO366" s="33"/>
      <c r="EP366" s="33"/>
      <c r="EQ366" s="33"/>
      <c r="ER366" s="33"/>
      <c r="ES366" s="33"/>
      <c r="ET366" s="33"/>
      <c r="EU366" s="33"/>
      <c r="EV366" s="33"/>
      <c r="EW366" s="33"/>
      <c r="EX366" s="33"/>
      <c r="EY366" s="33"/>
      <c r="EZ366" s="33"/>
      <c r="FA366" s="33"/>
      <c r="FB366" s="33"/>
      <c r="FC366" s="33"/>
      <c r="FD366" s="33"/>
      <c r="FE366" s="33"/>
      <c r="FF366" s="33"/>
      <c r="FG366" s="33"/>
      <c r="FH366" s="33"/>
      <c r="FI366" s="33"/>
      <c r="FJ366" s="33"/>
      <c r="FK366" s="33"/>
      <c r="FL366" s="33"/>
      <c r="FM366" s="33"/>
      <c r="FN366" s="33"/>
      <c r="FO366" s="33"/>
      <c r="FP366" s="33"/>
      <c r="FQ366" s="33"/>
      <c r="FR366" s="33"/>
      <c r="FS366" s="33"/>
      <c r="FT366" s="33"/>
      <c r="FU366" s="33"/>
      <c r="FV366" s="33"/>
      <c r="FW366" s="33"/>
      <c r="FX366" s="33"/>
      <c r="FY366" s="33"/>
      <c r="FZ366" s="33"/>
      <c r="GA366" s="33"/>
      <c r="GB366" s="33"/>
      <c r="GC366" s="33"/>
      <c r="GD366" s="33"/>
      <c r="GE366" s="33"/>
      <c r="GF366" s="33"/>
      <c r="GG366" s="33"/>
      <c r="GH366" s="33"/>
      <c r="GI366" s="33"/>
      <c r="GJ366" s="33"/>
      <c r="GK366" s="33"/>
      <c r="GL366" s="33"/>
      <c r="GM366" s="33"/>
      <c r="GN366" s="33"/>
      <c r="GO366" s="33"/>
      <c r="GP366" s="33"/>
      <c r="GQ366" s="33"/>
      <c r="GR366" s="33"/>
      <c r="GS366" s="33"/>
      <c r="GT366" s="33"/>
      <c r="GU366" s="33"/>
      <c r="GV366" s="33"/>
      <c r="GW366" s="33"/>
      <c r="GX366" s="33"/>
      <c r="GY366" s="33"/>
      <c r="GZ366" s="33"/>
      <c r="HA366" s="33"/>
      <c r="HB366" s="33"/>
      <c r="HC366" s="33"/>
      <c r="HD366" s="33"/>
      <c r="HE366" s="33"/>
      <c r="HF366" s="33"/>
      <c r="HG366" s="33"/>
      <c r="HH366" s="33"/>
      <c r="HI366" s="33"/>
      <c r="HJ366" s="33"/>
      <c r="HK366" s="33"/>
      <c r="HL366" s="33"/>
      <c r="HM366" s="33"/>
      <c r="HN366" s="33"/>
      <c r="HO366" s="33"/>
      <c r="HP366" s="33"/>
      <c r="HQ366" s="33"/>
      <c r="HR366" s="33"/>
      <c r="HS366" s="33"/>
      <c r="HT366" s="33"/>
      <c r="HU366" s="33"/>
      <c r="HV366" s="33"/>
      <c r="HW366" s="33"/>
      <c r="HX366" s="33"/>
      <c r="HY366" s="33"/>
      <c r="HZ366" s="33"/>
      <c r="IA366" s="33"/>
      <c r="IB366" s="33"/>
      <c r="IC366" s="33"/>
      <c r="ID366" s="33"/>
      <c r="IE366" s="33"/>
      <c r="IF366" s="33"/>
      <c r="IG366" s="33"/>
      <c r="IH366" s="33"/>
      <c r="II366" s="33"/>
      <c r="IJ366" s="33"/>
      <c r="IK366" s="33"/>
      <c r="IL366" s="33"/>
      <c r="IM366" s="33"/>
      <c r="IN366" s="33"/>
      <c r="IO366" s="33"/>
      <c r="IP366" s="33"/>
      <c r="IQ366" s="33"/>
      <c r="IR366" s="33"/>
      <c r="IS366" s="33"/>
      <c r="IT366" s="33"/>
      <c r="IU366" s="33"/>
      <c r="IV366" s="33"/>
      <c r="IW366" s="33"/>
      <c r="IX366" s="33"/>
      <c r="IY366" s="33"/>
      <c r="IZ366" s="33"/>
      <c r="JA366" s="33"/>
      <c r="JB366" s="33"/>
      <c r="JC366" s="33"/>
      <c r="JD366" s="33"/>
      <c r="JE366" s="33"/>
      <c r="JF366" s="33"/>
      <c r="JG366" s="33"/>
      <c r="JH366" s="33"/>
      <c r="JI366" s="33"/>
      <c r="JJ366" s="33"/>
      <c r="JK366" s="33"/>
      <c r="JL366" s="33"/>
      <c r="JM366" s="33"/>
      <c r="JN366" s="33"/>
      <c r="JO366" s="33"/>
      <c r="JP366" s="33"/>
      <c r="JQ366" s="33"/>
      <c r="JR366" s="33"/>
      <c r="JS366" s="33"/>
      <c r="JT366" s="33"/>
      <c r="JU366" s="33"/>
      <c r="JV366" s="33"/>
      <c r="JW366" s="33"/>
      <c r="JX366" s="33"/>
      <c r="JY366" s="33"/>
      <c r="JZ366" s="33"/>
      <c r="KA366" s="33"/>
      <c r="KB366" s="33"/>
      <c r="KC366" s="33"/>
      <c r="KD366" s="33"/>
      <c r="KE366" s="33"/>
      <c r="KF366" s="33"/>
      <c r="KG366" s="33"/>
      <c r="KH366" s="33"/>
      <c r="KI366" s="33"/>
      <c r="KJ366" s="33"/>
      <c r="KK366" s="33"/>
      <c r="KL366" s="33"/>
      <c r="KM366" s="33"/>
      <c r="KN366" s="33"/>
      <c r="KO366" s="33"/>
      <c r="KP366" s="33"/>
      <c r="KQ366" s="33"/>
      <c r="KR366" s="33"/>
      <c r="KS366" s="33"/>
      <c r="KT366" s="33"/>
      <c r="KU366" s="33"/>
      <c r="KV366" s="33"/>
      <c r="KW366" s="33"/>
      <c r="KX366" s="33"/>
      <c r="KY366" s="33"/>
      <c r="KZ366" s="33"/>
      <c r="LA366" s="33"/>
      <c r="LB366" s="33"/>
      <c r="LC366" s="33"/>
      <c r="LD366" s="33"/>
      <c r="LE366" s="33"/>
      <c r="LF366" s="33"/>
      <c r="LG366" s="33"/>
      <c r="LH366" s="33"/>
      <c r="LI366" s="33"/>
      <c r="LJ366" s="33"/>
      <c r="LK366" s="33"/>
      <c r="LL366" s="33"/>
      <c r="LM366" s="33"/>
      <c r="LN366" s="33"/>
      <c r="LO366" s="33"/>
      <c r="LP366" s="33"/>
      <c r="LQ366" s="33"/>
      <c r="LR366" s="33"/>
      <c r="LS366" s="33"/>
      <c r="LT366" s="33"/>
      <c r="LU366" s="33"/>
      <c r="LV366" s="33"/>
      <c r="LW366" s="33"/>
      <c r="LX366" s="33"/>
      <c r="LY366" s="33"/>
      <c r="LZ366" s="33"/>
      <c r="MA366" s="33"/>
      <c r="MB366" s="33"/>
      <c r="MC366" s="33"/>
      <c r="MD366" s="33"/>
      <c r="ME366" s="33"/>
      <c r="MF366" s="33"/>
      <c r="MG366" s="33"/>
      <c r="MH366" s="33"/>
      <c r="MI366" s="33"/>
      <c r="MJ366" s="33"/>
      <c r="MK366" s="33"/>
      <c r="ML366" s="33"/>
      <c r="MM366" s="33"/>
      <c r="MN366" s="33"/>
      <c r="MO366" s="33"/>
      <c r="MP366" s="33"/>
      <c r="MQ366" s="33"/>
      <c r="MR366" s="33"/>
      <c r="MS366" s="33"/>
      <c r="MT366" s="33"/>
      <c r="MU366" s="33"/>
      <c r="MV366" s="33"/>
      <c r="MW366" s="33"/>
      <c r="MX366" s="33"/>
      <c r="MY366" s="33"/>
      <c r="MZ366" s="33"/>
      <c r="NA366" s="33"/>
      <c r="NB366" s="33"/>
      <c r="NC366" s="33"/>
      <c r="ND366" s="33"/>
      <c r="NE366" s="33"/>
      <c r="NF366" s="33"/>
      <c r="NG366" s="33"/>
      <c r="NH366" s="33"/>
      <c r="NI366" s="33"/>
      <c r="NJ366" s="33"/>
      <c r="NK366" s="33"/>
      <c r="NL366" s="33"/>
      <c r="NM366" s="33"/>
      <c r="NN366" s="33"/>
      <c r="NO366" s="33"/>
      <c r="NP366" s="33"/>
      <c r="NQ366" s="33"/>
      <c r="NR366" s="33"/>
      <c r="NS366" s="33"/>
      <c r="NT366" s="33"/>
      <c r="NU366" s="33"/>
      <c r="NV366" s="33"/>
      <c r="NW366" s="33"/>
      <c r="NX366" s="33"/>
      <c r="NY366" s="33"/>
      <c r="NZ366" s="33"/>
      <c r="OA366" s="33"/>
      <c r="OB366" s="33"/>
      <c r="OC366" s="33"/>
      <c r="OD366" s="33"/>
      <c r="OE366" s="33"/>
      <c r="OF366" s="33"/>
      <c r="OG366" s="33"/>
      <c r="OH366" s="33"/>
      <c r="OI366" s="33"/>
      <c r="OJ366" s="33"/>
      <c r="OK366" s="33"/>
      <c r="OL366" s="33"/>
      <c r="OM366" s="33"/>
      <c r="ON366" s="33"/>
      <c r="OO366" s="33"/>
      <c r="OP366" s="33"/>
      <c r="OQ366" s="33"/>
      <c r="OR366" s="33"/>
      <c r="OS366" s="33"/>
      <c r="OT366" s="33"/>
      <c r="OU366" s="33"/>
      <c r="OV366" s="33"/>
      <c r="OW366" s="33"/>
      <c r="OX366" s="33"/>
      <c r="OY366" s="33"/>
      <c r="OZ366" s="33"/>
      <c r="PA366" s="33"/>
      <c r="PB366" s="33"/>
      <c r="PC366" s="33"/>
      <c r="PD366" s="33"/>
      <c r="PE366" s="33"/>
      <c r="PF366" s="33"/>
      <c r="PG366" s="33"/>
      <c r="PH366" s="33"/>
      <c r="PI366" s="33"/>
      <c r="PJ366" s="33"/>
      <c r="PK366" s="33"/>
      <c r="PL366" s="33"/>
      <c r="PM366" s="33"/>
      <c r="PN366" s="33"/>
      <c r="PO366" s="33"/>
      <c r="PP366" s="33"/>
      <c r="PQ366" s="33"/>
      <c r="PR366" s="33"/>
      <c r="PS366" s="33"/>
      <c r="PT366" s="33"/>
      <c r="PU366" s="33"/>
      <c r="PV366" s="33"/>
      <c r="PW366" s="33"/>
      <c r="PX366" s="33"/>
      <c r="PY366" s="33"/>
      <c r="PZ366" s="33"/>
    </row>
    <row r="367" spans="1:442" s="34" customFormat="1">
      <c r="A367" s="35" t="s">
        <v>82</v>
      </c>
      <c r="B367" s="36" t="s">
        <v>448</v>
      </c>
      <c r="C367" s="26">
        <v>102268.6336</v>
      </c>
      <c r="D367" s="27">
        <v>9.9530000000000004E-5</v>
      </c>
      <c r="E367" s="27">
        <v>9.8480000000000006E-5</v>
      </c>
      <c r="F367" s="31">
        <v>1320499</v>
      </c>
      <c r="G367" s="30">
        <v>1518788</v>
      </c>
      <c r="H367" s="32">
        <v>1157225</v>
      </c>
      <c r="I367" s="31">
        <v>68947</v>
      </c>
      <c r="J367" s="30">
        <v>-404073.06130444846</v>
      </c>
      <c r="K367" s="30">
        <v>-335126.06130444846</v>
      </c>
      <c r="L367" s="30">
        <v>0</v>
      </c>
      <c r="M367" s="32">
        <v>-335126.06130444846</v>
      </c>
      <c r="N367" s="31">
        <v>0</v>
      </c>
      <c r="O367" s="30">
        <v>0</v>
      </c>
      <c r="P367" s="30">
        <v>28485</v>
      </c>
      <c r="Q367" s="30">
        <v>2749.468040933747</v>
      </c>
      <c r="R367" s="32">
        <v>31234.468040933745</v>
      </c>
      <c r="S367" s="31">
        <v>1547</v>
      </c>
      <c r="T367" s="30">
        <v>0</v>
      </c>
      <c r="U367" s="30">
        <v>23368</v>
      </c>
      <c r="V367" s="30">
        <v>52668.70827844803</v>
      </c>
      <c r="W367" s="29">
        <v>77583.70827844803</v>
      </c>
      <c r="X367" s="31">
        <v>-51577.151375571804</v>
      </c>
      <c r="Y367" s="30">
        <v>48.911138057524497</v>
      </c>
      <c r="Z367" s="30">
        <v>-1291</v>
      </c>
      <c r="AA367" s="30">
        <v>6470</v>
      </c>
      <c r="AB367" s="30">
        <v>0</v>
      </c>
      <c r="AC367" s="32">
        <v>0</v>
      </c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  <c r="DF367" s="33"/>
      <c r="DG367" s="33"/>
      <c r="DH367" s="33"/>
      <c r="DI367" s="33"/>
      <c r="DJ367" s="33"/>
      <c r="DK367" s="33"/>
      <c r="DL367" s="33"/>
      <c r="DM367" s="33"/>
      <c r="DN367" s="33"/>
      <c r="DO367" s="33"/>
      <c r="DP367" s="33"/>
      <c r="DQ367" s="33"/>
      <c r="DR367" s="33"/>
      <c r="DS367" s="33"/>
      <c r="DT367" s="33"/>
      <c r="DU367" s="33"/>
      <c r="DV367" s="33"/>
      <c r="DW367" s="33"/>
      <c r="DX367" s="33"/>
      <c r="DY367" s="33"/>
      <c r="DZ367" s="33"/>
      <c r="EA367" s="33"/>
      <c r="EB367" s="33"/>
      <c r="EC367" s="33"/>
      <c r="ED367" s="33"/>
      <c r="EE367" s="33"/>
      <c r="EF367" s="33"/>
      <c r="EG367" s="33"/>
      <c r="EH367" s="33"/>
      <c r="EI367" s="33"/>
      <c r="EJ367" s="33"/>
      <c r="EK367" s="33"/>
      <c r="EL367" s="33"/>
      <c r="EM367" s="33"/>
      <c r="EN367" s="33"/>
      <c r="EO367" s="33"/>
      <c r="EP367" s="33"/>
      <c r="EQ367" s="33"/>
      <c r="ER367" s="33"/>
      <c r="ES367" s="33"/>
      <c r="ET367" s="33"/>
      <c r="EU367" s="33"/>
      <c r="EV367" s="33"/>
      <c r="EW367" s="33"/>
      <c r="EX367" s="33"/>
      <c r="EY367" s="33"/>
      <c r="EZ367" s="33"/>
      <c r="FA367" s="33"/>
      <c r="FB367" s="33"/>
      <c r="FC367" s="33"/>
      <c r="FD367" s="33"/>
      <c r="FE367" s="33"/>
      <c r="FF367" s="33"/>
      <c r="FG367" s="33"/>
      <c r="FH367" s="33"/>
      <c r="FI367" s="33"/>
      <c r="FJ367" s="33"/>
      <c r="FK367" s="33"/>
      <c r="FL367" s="33"/>
      <c r="FM367" s="33"/>
      <c r="FN367" s="33"/>
      <c r="FO367" s="33"/>
      <c r="FP367" s="33"/>
      <c r="FQ367" s="33"/>
      <c r="FR367" s="33"/>
      <c r="FS367" s="33"/>
      <c r="FT367" s="33"/>
      <c r="FU367" s="33"/>
      <c r="FV367" s="33"/>
      <c r="FW367" s="33"/>
      <c r="FX367" s="33"/>
      <c r="FY367" s="33"/>
      <c r="FZ367" s="33"/>
      <c r="GA367" s="33"/>
      <c r="GB367" s="33"/>
      <c r="GC367" s="33"/>
      <c r="GD367" s="33"/>
      <c r="GE367" s="33"/>
      <c r="GF367" s="33"/>
      <c r="GG367" s="33"/>
      <c r="GH367" s="33"/>
      <c r="GI367" s="33"/>
      <c r="GJ367" s="33"/>
      <c r="GK367" s="33"/>
      <c r="GL367" s="33"/>
      <c r="GM367" s="33"/>
      <c r="GN367" s="33"/>
      <c r="GO367" s="33"/>
      <c r="GP367" s="33"/>
      <c r="GQ367" s="33"/>
      <c r="GR367" s="33"/>
      <c r="GS367" s="33"/>
      <c r="GT367" s="33"/>
      <c r="GU367" s="33"/>
      <c r="GV367" s="33"/>
      <c r="GW367" s="33"/>
      <c r="GX367" s="33"/>
      <c r="GY367" s="33"/>
      <c r="GZ367" s="33"/>
      <c r="HA367" s="33"/>
      <c r="HB367" s="33"/>
      <c r="HC367" s="33"/>
      <c r="HD367" s="33"/>
      <c r="HE367" s="33"/>
      <c r="HF367" s="33"/>
      <c r="HG367" s="33"/>
      <c r="HH367" s="33"/>
      <c r="HI367" s="33"/>
      <c r="HJ367" s="33"/>
      <c r="HK367" s="33"/>
      <c r="HL367" s="33"/>
      <c r="HM367" s="33"/>
      <c r="HN367" s="33"/>
      <c r="HO367" s="33"/>
      <c r="HP367" s="33"/>
      <c r="HQ367" s="33"/>
      <c r="HR367" s="33"/>
      <c r="HS367" s="33"/>
      <c r="HT367" s="33"/>
      <c r="HU367" s="33"/>
      <c r="HV367" s="33"/>
      <c r="HW367" s="33"/>
      <c r="HX367" s="33"/>
      <c r="HY367" s="33"/>
      <c r="HZ367" s="33"/>
      <c r="IA367" s="33"/>
      <c r="IB367" s="33"/>
      <c r="IC367" s="33"/>
      <c r="ID367" s="33"/>
      <c r="IE367" s="33"/>
      <c r="IF367" s="33"/>
      <c r="IG367" s="33"/>
      <c r="IH367" s="33"/>
      <c r="II367" s="33"/>
      <c r="IJ367" s="33"/>
      <c r="IK367" s="33"/>
      <c r="IL367" s="33"/>
      <c r="IM367" s="33"/>
      <c r="IN367" s="33"/>
      <c r="IO367" s="33"/>
      <c r="IP367" s="33"/>
      <c r="IQ367" s="33"/>
      <c r="IR367" s="33"/>
      <c r="IS367" s="33"/>
      <c r="IT367" s="33"/>
      <c r="IU367" s="33"/>
      <c r="IV367" s="33"/>
      <c r="IW367" s="33"/>
      <c r="IX367" s="33"/>
      <c r="IY367" s="33"/>
      <c r="IZ367" s="33"/>
      <c r="JA367" s="33"/>
      <c r="JB367" s="33"/>
      <c r="JC367" s="33"/>
      <c r="JD367" s="33"/>
      <c r="JE367" s="33"/>
      <c r="JF367" s="33"/>
      <c r="JG367" s="33"/>
      <c r="JH367" s="33"/>
      <c r="JI367" s="33"/>
      <c r="JJ367" s="33"/>
      <c r="JK367" s="33"/>
      <c r="JL367" s="33"/>
      <c r="JM367" s="33"/>
      <c r="JN367" s="33"/>
      <c r="JO367" s="33"/>
      <c r="JP367" s="33"/>
      <c r="JQ367" s="33"/>
      <c r="JR367" s="33"/>
      <c r="JS367" s="33"/>
      <c r="JT367" s="33"/>
      <c r="JU367" s="33"/>
      <c r="JV367" s="33"/>
      <c r="JW367" s="33"/>
      <c r="JX367" s="33"/>
      <c r="JY367" s="33"/>
      <c r="JZ367" s="33"/>
      <c r="KA367" s="33"/>
      <c r="KB367" s="33"/>
      <c r="KC367" s="33"/>
      <c r="KD367" s="33"/>
      <c r="KE367" s="33"/>
      <c r="KF367" s="33"/>
      <c r="KG367" s="33"/>
      <c r="KH367" s="33"/>
      <c r="KI367" s="33"/>
      <c r="KJ367" s="33"/>
      <c r="KK367" s="33"/>
      <c r="KL367" s="33"/>
      <c r="KM367" s="33"/>
      <c r="KN367" s="33"/>
      <c r="KO367" s="33"/>
      <c r="KP367" s="33"/>
      <c r="KQ367" s="33"/>
      <c r="KR367" s="33"/>
      <c r="KS367" s="33"/>
      <c r="KT367" s="33"/>
      <c r="KU367" s="33"/>
      <c r="KV367" s="33"/>
      <c r="KW367" s="33"/>
      <c r="KX367" s="33"/>
      <c r="KY367" s="33"/>
      <c r="KZ367" s="33"/>
      <c r="LA367" s="33"/>
      <c r="LB367" s="33"/>
      <c r="LC367" s="33"/>
      <c r="LD367" s="33"/>
      <c r="LE367" s="33"/>
      <c r="LF367" s="33"/>
      <c r="LG367" s="33"/>
      <c r="LH367" s="33"/>
      <c r="LI367" s="33"/>
      <c r="LJ367" s="33"/>
      <c r="LK367" s="33"/>
      <c r="LL367" s="33"/>
      <c r="LM367" s="33"/>
      <c r="LN367" s="33"/>
      <c r="LO367" s="33"/>
      <c r="LP367" s="33"/>
      <c r="LQ367" s="33"/>
      <c r="LR367" s="33"/>
      <c r="LS367" s="33"/>
      <c r="LT367" s="33"/>
      <c r="LU367" s="33"/>
      <c r="LV367" s="33"/>
      <c r="LW367" s="33"/>
      <c r="LX367" s="33"/>
      <c r="LY367" s="33"/>
      <c r="LZ367" s="33"/>
      <c r="MA367" s="33"/>
      <c r="MB367" s="33"/>
      <c r="MC367" s="33"/>
      <c r="MD367" s="33"/>
      <c r="ME367" s="33"/>
      <c r="MF367" s="33"/>
      <c r="MG367" s="33"/>
      <c r="MH367" s="33"/>
      <c r="MI367" s="33"/>
      <c r="MJ367" s="33"/>
      <c r="MK367" s="33"/>
      <c r="ML367" s="33"/>
      <c r="MM367" s="33"/>
      <c r="MN367" s="33"/>
      <c r="MO367" s="33"/>
      <c r="MP367" s="33"/>
      <c r="MQ367" s="33"/>
      <c r="MR367" s="33"/>
      <c r="MS367" s="33"/>
      <c r="MT367" s="33"/>
      <c r="MU367" s="33"/>
      <c r="MV367" s="33"/>
      <c r="MW367" s="33"/>
      <c r="MX367" s="33"/>
      <c r="MY367" s="33"/>
      <c r="MZ367" s="33"/>
      <c r="NA367" s="33"/>
      <c r="NB367" s="33"/>
      <c r="NC367" s="33"/>
      <c r="ND367" s="33"/>
      <c r="NE367" s="33"/>
      <c r="NF367" s="33"/>
      <c r="NG367" s="33"/>
      <c r="NH367" s="33"/>
      <c r="NI367" s="33"/>
      <c r="NJ367" s="33"/>
      <c r="NK367" s="33"/>
      <c r="NL367" s="33"/>
      <c r="NM367" s="33"/>
      <c r="NN367" s="33"/>
      <c r="NO367" s="33"/>
      <c r="NP367" s="33"/>
      <c r="NQ367" s="33"/>
      <c r="NR367" s="33"/>
      <c r="NS367" s="33"/>
      <c r="NT367" s="33"/>
      <c r="NU367" s="33"/>
      <c r="NV367" s="33"/>
      <c r="NW367" s="33"/>
      <c r="NX367" s="33"/>
      <c r="NY367" s="33"/>
      <c r="NZ367" s="33"/>
      <c r="OA367" s="33"/>
      <c r="OB367" s="33"/>
      <c r="OC367" s="33"/>
      <c r="OD367" s="33"/>
      <c r="OE367" s="33"/>
      <c r="OF367" s="33"/>
      <c r="OG367" s="33"/>
      <c r="OH367" s="33"/>
      <c r="OI367" s="33"/>
      <c r="OJ367" s="33"/>
      <c r="OK367" s="33"/>
      <c r="OL367" s="33"/>
      <c r="OM367" s="33"/>
      <c r="ON367" s="33"/>
      <c r="OO367" s="33"/>
      <c r="OP367" s="33"/>
      <c r="OQ367" s="33"/>
      <c r="OR367" s="33"/>
      <c r="OS367" s="33"/>
      <c r="OT367" s="33"/>
      <c r="OU367" s="33"/>
      <c r="OV367" s="33"/>
      <c r="OW367" s="33"/>
      <c r="OX367" s="33"/>
      <c r="OY367" s="33"/>
      <c r="OZ367" s="33"/>
      <c r="PA367" s="33"/>
      <c r="PB367" s="33"/>
      <c r="PC367" s="33"/>
      <c r="PD367" s="33"/>
      <c r="PE367" s="33"/>
      <c r="PF367" s="33"/>
      <c r="PG367" s="33"/>
      <c r="PH367" s="33"/>
      <c r="PI367" s="33"/>
      <c r="PJ367" s="33"/>
      <c r="PK367" s="33"/>
      <c r="PL367" s="33"/>
      <c r="PM367" s="33"/>
      <c r="PN367" s="33"/>
      <c r="PO367" s="33"/>
      <c r="PP367" s="33"/>
      <c r="PQ367" s="33"/>
      <c r="PR367" s="33"/>
      <c r="PS367" s="33"/>
      <c r="PT367" s="33"/>
      <c r="PU367" s="33"/>
      <c r="PV367" s="33"/>
      <c r="PW367" s="33"/>
      <c r="PX367" s="33"/>
      <c r="PY367" s="33"/>
      <c r="PZ367" s="33"/>
    </row>
    <row r="368" spans="1:442" s="34" customFormat="1">
      <c r="A368" s="35" t="s">
        <v>83</v>
      </c>
      <c r="B368" s="36" t="s">
        <v>449</v>
      </c>
      <c r="C368" s="26">
        <v>28044.582000000002</v>
      </c>
      <c r="D368" s="27">
        <v>2.7339999999999999E-5</v>
      </c>
      <c r="E368" s="27">
        <v>2.7569999999999999E-5</v>
      </c>
      <c r="F368" s="31">
        <v>362729</v>
      </c>
      <c r="G368" s="30">
        <v>417198</v>
      </c>
      <c r="H368" s="32">
        <v>317879</v>
      </c>
      <c r="I368" s="31">
        <v>18939</v>
      </c>
      <c r="J368" s="30">
        <v>-67065.614724699539</v>
      </c>
      <c r="K368" s="30">
        <v>-48126.614724699539</v>
      </c>
      <c r="L368" s="30">
        <v>0</v>
      </c>
      <c r="M368" s="32">
        <v>-48126.614724699539</v>
      </c>
      <c r="N368" s="31">
        <v>0</v>
      </c>
      <c r="O368" s="30">
        <v>0</v>
      </c>
      <c r="P368" s="30">
        <v>7825</v>
      </c>
      <c r="Q368" s="30">
        <v>0</v>
      </c>
      <c r="R368" s="32">
        <v>7825</v>
      </c>
      <c r="S368" s="31">
        <v>425</v>
      </c>
      <c r="T368" s="30">
        <v>0</v>
      </c>
      <c r="U368" s="30">
        <v>6419</v>
      </c>
      <c r="V368" s="30">
        <v>11377.171814557714</v>
      </c>
      <c r="W368" s="29">
        <v>18221.171814557714</v>
      </c>
      <c r="X368" s="31">
        <v>-11762.415226819398</v>
      </c>
      <c r="Y368" s="30">
        <v>-56.756587738316789</v>
      </c>
      <c r="Z368" s="30">
        <v>-355</v>
      </c>
      <c r="AA368" s="30">
        <v>1778</v>
      </c>
      <c r="AB368" s="30">
        <v>0</v>
      </c>
      <c r="AC368" s="32">
        <v>0</v>
      </c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  <c r="EO368" s="33"/>
      <c r="EP368" s="33"/>
      <c r="EQ368" s="33"/>
      <c r="ER368" s="33"/>
      <c r="ES368" s="33"/>
      <c r="ET368" s="33"/>
      <c r="EU368" s="33"/>
      <c r="EV368" s="33"/>
      <c r="EW368" s="33"/>
      <c r="EX368" s="33"/>
      <c r="EY368" s="33"/>
      <c r="EZ368" s="33"/>
      <c r="FA368" s="33"/>
      <c r="FB368" s="33"/>
      <c r="FC368" s="33"/>
      <c r="FD368" s="33"/>
      <c r="FE368" s="33"/>
      <c r="FF368" s="33"/>
      <c r="FG368" s="33"/>
      <c r="FH368" s="33"/>
      <c r="FI368" s="33"/>
      <c r="FJ368" s="33"/>
      <c r="FK368" s="33"/>
      <c r="FL368" s="33"/>
      <c r="FM368" s="33"/>
      <c r="FN368" s="33"/>
      <c r="FO368" s="33"/>
      <c r="FP368" s="33"/>
      <c r="FQ368" s="33"/>
      <c r="FR368" s="33"/>
      <c r="FS368" s="33"/>
      <c r="FT368" s="33"/>
      <c r="FU368" s="33"/>
      <c r="FV368" s="33"/>
      <c r="FW368" s="33"/>
      <c r="FX368" s="33"/>
      <c r="FY368" s="33"/>
      <c r="FZ368" s="33"/>
      <c r="GA368" s="33"/>
      <c r="GB368" s="33"/>
      <c r="GC368" s="33"/>
      <c r="GD368" s="33"/>
      <c r="GE368" s="33"/>
      <c r="GF368" s="33"/>
      <c r="GG368" s="33"/>
      <c r="GH368" s="33"/>
      <c r="GI368" s="33"/>
      <c r="GJ368" s="33"/>
      <c r="GK368" s="33"/>
      <c r="GL368" s="33"/>
      <c r="GM368" s="33"/>
      <c r="GN368" s="33"/>
      <c r="GO368" s="33"/>
      <c r="GP368" s="33"/>
      <c r="GQ368" s="33"/>
      <c r="GR368" s="33"/>
      <c r="GS368" s="33"/>
      <c r="GT368" s="33"/>
      <c r="GU368" s="33"/>
      <c r="GV368" s="33"/>
      <c r="GW368" s="33"/>
      <c r="GX368" s="33"/>
      <c r="GY368" s="33"/>
      <c r="GZ368" s="33"/>
      <c r="HA368" s="33"/>
      <c r="HB368" s="33"/>
      <c r="HC368" s="33"/>
      <c r="HD368" s="33"/>
      <c r="HE368" s="33"/>
      <c r="HF368" s="33"/>
      <c r="HG368" s="33"/>
      <c r="HH368" s="33"/>
      <c r="HI368" s="33"/>
      <c r="HJ368" s="33"/>
      <c r="HK368" s="33"/>
      <c r="HL368" s="33"/>
      <c r="HM368" s="33"/>
      <c r="HN368" s="33"/>
      <c r="HO368" s="33"/>
      <c r="HP368" s="33"/>
      <c r="HQ368" s="33"/>
      <c r="HR368" s="33"/>
      <c r="HS368" s="33"/>
      <c r="HT368" s="33"/>
      <c r="HU368" s="33"/>
      <c r="HV368" s="33"/>
      <c r="HW368" s="33"/>
      <c r="HX368" s="33"/>
      <c r="HY368" s="33"/>
      <c r="HZ368" s="33"/>
      <c r="IA368" s="33"/>
      <c r="IB368" s="33"/>
      <c r="IC368" s="33"/>
      <c r="ID368" s="33"/>
      <c r="IE368" s="33"/>
      <c r="IF368" s="33"/>
      <c r="IG368" s="33"/>
      <c r="IH368" s="33"/>
      <c r="II368" s="33"/>
      <c r="IJ368" s="33"/>
      <c r="IK368" s="33"/>
      <c r="IL368" s="33"/>
      <c r="IM368" s="33"/>
      <c r="IN368" s="33"/>
      <c r="IO368" s="33"/>
      <c r="IP368" s="33"/>
      <c r="IQ368" s="33"/>
      <c r="IR368" s="33"/>
      <c r="IS368" s="33"/>
      <c r="IT368" s="33"/>
      <c r="IU368" s="33"/>
      <c r="IV368" s="33"/>
      <c r="IW368" s="33"/>
      <c r="IX368" s="33"/>
      <c r="IY368" s="33"/>
      <c r="IZ368" s="33"/>
      <c r="JA368" s="33"/>
      <c r="JB368" s="33"/>
      <c r="JC368" s="33"/>
      <c r="JD368" s="33"/>
      <c r="JE368" s="33"/>
      <c r="JF368" s="33"/>
      <c r="JG368" s="33"/>
      <c r="JH368" s="33"/>
      <c r="JI368" s="33"/>
      <c r="JJ368" s="33"/>
      <c r="JK368" s="33"/>
      <c r="JL368" s="33"/>
      <c r="JM368" s="33"/>
      <c r="JN368" s="33"/>
      <c r="JO368" s="33"/>
      <c r="JP368" s="33"/>
      <c r="JQ368" s="33"/>
      <c r="JR368" s="33"/>
      <c r="JS368" s="33"/>
      <c r="JT368" s="33"/>
      <c r="JU368" s="33"/>
      <c r="JV368" s="33"/>
      <c r="JW368" s="33"/>
      <c r="JX368" s="33"/>
      <c r="JY368" s="33"/>
      <c r="JZ368" s="33"/>
      <c r="KA368" s="33"/>
      <c r="KB368" s="33"/>
      <c r="KC368" s="33"/>
      <c r="KD368" s="33"/>
      <c r="KE368" s="33"/>
      <c r="KF368" s="33"/>
      <c r="KG368" s="33"/>
      <c r="KH368" s="33"/>
      <c r="KI368" s="33"/>
      <c r="KJ368" s="33"/>
      <c r="KK368" s="33"/>
      <c r="KL368" s="33"/>
      <c r="KM368" s="33"/>
      <c r="KN368" s="33"/>
      <c r="KO368" s="33"/>
      <c r="KP368" s="33"/>
      <c r="KQ368" s="33"/>
      <c r="KR368" s="33"/>
      <c r="KS368" s="33"/>
      <c r="KT368" s="33"/>
      <c r="KU368" s="33"/>
      <c r="KV368" s="33"/>
      <c r="KW368" s="33"/>
      <c r="KX368" s="33"/>
      <c r="KY368" s="33"/>
      <c r="KZ368" s="33"/>
      <c r="LA368" s="33"/>
      <c r="LB368" s="33"/>
      <c r="LC368" s="33"/>
      <c r="LD368" s="33"/>
      <c r="LE368" s="33"/>
      <c r="LF368" s="33"/>
      <c r="LG368" s="33"/>
      <c r="LH368" s="33"/>
      <c r="LI368" s="33"/>
      <c r="LJ368" s="33"/>
      <c r="LK368" s="33"/>
      <c r="LL368" s="33"/>
      <c r="LM368" s="33"/>
      <c r="LN368" s="33"/>
      <c r="LO368" s="33"/>
      <c r="LP368" s="33"/>
      <c r="LQ368" s="33"/>
      <c r="LR368" s="33"/>
      <c r="LS368" s="33"/>
      <c r="LT368" s="33"/>
      <c r="LU368" s="33"/>
      <c r="LV368" s="33"/>
      <c r="LW368" s="33"/>
      <c r="LX368" s="33"/>
      <c r="LY368" s="33"/>
      <c r="LZ368" s="33"/>
      <c r="MA368" s="33"/>
      <c r="MB368" s="33"/>
      <c r="MC368" s="33"/>
      <c r="MD368" s="33"/>
      <c r="ME368" s="33"/>
      <c r="MF368" s="33"/>
      <c r="MG368" s="33"/>
      <c r="MH368" s="33"/>
      <c r="MI368" s="33"/>
      <c r="MJ368" s="33"/>
      <c r="MK368" s="33"/>
      <c r="ML368" s="33"/>
      <c r="MM368" s="33"/>
      <c r="MN368" s="33"/>
      <c r="MO368" s="33"/>
      <c r="MP368" s="33"/>
      <c r="MQ368" s="33"/>
      <c r="MR368" s="33"/>
      <c r="MS368" s="33"/>
      <c r="MT368" s="33"/>
      <c r="MU368" s="33"/>
      <c r="MV368" s="33"/>
      <c r="MW368" s="33"/>
      <c r="MX368" s="33"/>
      <c r="MY368" s="33"/>
      <c r="MZ368" s="33"/>
      <c r="NA368" s="33"/>
      <c r="NB368" s="33"/>
      <c r="NC368" s="33"/>
      <c r="ND368" s="33"/>
      <c r="NE368" s="33"/>
      <c r="NF368" s="33"/>
      <c r="NG368" s="33"/>
      <c r="NH368" s="33"/>
      <c r="NI368" s="33"/>
      <c r="NJ368" s="33"/>
      <c r="NK368" s="33"/>
      <c r="NL368" s="33"/>
      <c r="NM368" s="33"/>
      <c r="NN368" s="33"/>
      <c r="NO368" s="33"/>
      <c r="NP368" s="33"/>
      <c r="NQ368" s="33"/>
      <c r="NR368" s="33"/>
      <c r="NS368" s="33"/>
      <c r="NT368" s="33"/>
      <c r="NU368" s="33"/>
      <c r="NV368" s="33"/>
      <c r="NW368" s="33"/>
      <c r="NX368" s="33"/>
      <c r="NY368" s="33"/>
      <c r="NZ368" s="33"/>
      <c r="OA368" s="33"/>
      <c r="OB368" s="33"/>
      <c r="OC368" s="33"/>
      <c r="OD368" s="33"/>
      <c r="OE368" s="33"/>
      <c r="OF368" s="33"/>
      <c r="OG368" s="33"/>
      <c r="OH368" s="33"/>
      <c r="OI368" s="33"/>
      <c r="OJ368" s="33"/>
      <c r="OK368" s="33"/>
      <c r="OL368" s="33"/>
      <c r="OM368" s="33"/>
      <c r="ON368" s="33"/>
      <c r="OO368" s="33"/>
      <c r="OP368" s="33"/>
      <c r="OQ368" s="33"/>
      <c r="OR368" s="33"/>
      <c r="OS368" s="33"/>
      <c r="OT368" s="33"/>
      <c r="OU368" s="33"/>
      <c r="OV368" s="33"/>
      <c r="OW368" s="33"/>
      <c r="OX368" s="33"/>
      <c r="OY368" s="33"/>
      <c r="OZ368" s="33"/>
      <c r="PA368" s="33"/>
      <c r="PB368" s="33"/>
      <c r="PC368" s="33"/>
      <c r="PD368" s="33"/>
      <c r="PE368" s="33"/>
      <c r="PF368" s="33"/>
      <c r="PG368" s="33"/>
      <c r="PH368" s="33"/>
      <c r="PI368" s="33"/>
      <c r="PJ368" s="33"/>
      <c r="PK368" s="33"/>
      <c r="PL368" s="33"/>
      <c r="PM368" s="33"/>
      <c r="PN368" s="33"/>
      <c r="PO368" s="33"/>
      <c r="PP368" s="33"/>
      <c r="PQ368" s="33"/>
      <c r="PR368" s="33"/>
      <c r="PS368" s="33"/>
      <c r="PT368" s="33"/>
      <c r="PU368" s="33"/>
      <c r="PV368" s="33"/>
      <c r="PW368" s="33"/>
      <c r="PX368" s="33"/>
      <c r="PY368" s="33"/>
      <c r="PZ368" s="33"/>
    </row>
    <row r="369" spans="1:442" s="34" customFormat="1">
      <c r="A369" s="35" t="s">
        <v>84</v>
      </c>
      <c r="B369" s="36" t="s">
        <v>154</v>
      </c>
      <c r="C369" s="26">
        <v>7579.0154000000002</v>
      </c>
      <c r="D369" s="27">
        <v>7.43E-6</v>
      </c>
      <c r="E369" s="27">
        <v>7.43E-6</v>
      </c>
      <c r="F369" s="31">
        <v>98576</v>
      </c>
      <c r="G369" s="30">
        <v>113379</v>
      </c>
      <c r="H369" s="32">
        <v>86388</v>
      </c>
      <c r="I369" s="31">
        <v>5147</v>
      </c>
      <c r="J369" s="30">
        <v>44209.324769131694</v>
      </c>
      <c r="K369" s="30">
        <v>49356.324769131694</v>
      </c>
      <c r="L369" s="30">
        <v>0</v>
      </c>
      <c r="M369" s="32">
        <v>49356.324769131694</v>
      </c>
      <c r="N369" s="31">
        <v>0</v>
      </c>
      <c r="O369" s="30">
        <v>0</v>
      </c>
      <c r="P369" s="30">
        <v>2126</v>
      </c>
      <c r="Q369" s="30">
        <v>5793.5053155010755</v>
      </c>
      <c r="R369" s="32">
        <v>7919.5053155010755</v>
      </c>
      <c r="S369" s="31">
        <v>115</v>
      </c>
      <c r="T369" s="30">
        <v>0</v>
      </c>
      <c r="U369" s="30">
        <v>1744</v>
      </c>
      <c r="V369" s="30">
        <v>363.22274941722725</v>
      </c>
      <c r="W369" s="29">
        <v>2222.2227494172271</v>
      </c>
      <c r="X369" s="31">
        <v>5317.4045807783041</v>
      </c>
      <c r="Y369" s="30">
        <v>-7.1220146944554426</v>
      </c>
      <c r="Z369" s="30">
        <v>-96</v>
      </c>
      <c r="AA369" s="30">
        <v>483</v>
      </c>
      <c r="AB369" s="30">
        <v>0</v>
      </c>
      <c r="AC369" s="32">
        <v>0</v>
      </c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  <c r="EO369" s="33"/>
      <c r="EP369" s="33"/>
      <c r="EQ369" s="33"/>
      <c r="ER369" s="33"/>
      <c r="ES369" s="33"/>
      <c r="ET369" s="33"/>
      <c r="EU369" s="33"/>
      <c r="EV369" s="33"/>
      <c r="EW369" s="33"/>
      <c r="EX369" s="33"/>
      <c r="EY369" s="33"/>
      <c r="EZ369" s="33"/>
      <c r="FA369" s="33"/>
      <c r="FB369" s="33"/>
      <c r="FC369" s="33"/>
      <c r="FD369" s="33"/>
      <c r="FE369" s="33"/>
      <c r="FF369" s="33"/>
      <c r="FG369" s="33"/>
      <c r="FH369" s="33"/>
      <c r="FI369" s="33"/>
      <c r="FJ369" s="33"/>
      <c r="FK369" s="33"/>
      <c r="FL369" s="33"/>
      <c r="FM369" s="33"/>
      <c r="FN369" s="33"/>
      <c r="FO369" s="33"/>
      <c r="FP369" s="33"/>
      <c r="FQ369" s="33"/>
      <c r="FR369" s="33"/>
      <c r="FS369" s="33"/>
      <c r="FT369" s="33"/>
      <c r="FU369" s="33"/>
      <c r="FV369" s="33"/>
      <c r="FW369" s="33"/>
      <c r="FX369" s="33"/>
      <c r="FY369" s="33"/>
      <c r="FZ369" s="33"/>
      <c r="GA369" s="33"/>
      <c r="GB369" s="33"/>
      <c r="GC369" s="33"/>
      <c r="GD369" s="33"/>
      <c r="GE369" s="33"/>
      <c r="GF369" s="33"/>
      <c r="GG369" s="33"/>
      <c r="GH369" s="33"/>
      <c r="GI369" s="33"/>
      <c r="GJ369" s="33"/>
      <c r="GK369" s="33"/>
      <c r="GL369" s="33"/>
      <c r="GM369" s="33"/>
      <c r="GN369" s="33"/>
      <c r="GO369" s="33"/>
      <c r="GP369" s="33"/>
      <c r="GQ369" s="33"/>
      <c r="GR369" s="33"/>
      <c r="GS369" s="33"/>
      <c r="GT369" s="33"/>
      <c r="GU369" s="33"/>
      <c r="GV369" s="33"/>
      <c r="GW369" s="33"/>
      <c r="GX369" s="33"/>
      <c r="GY369" s="33"/>
      <c r="GZ369" s="33"/>
      <c r="HA369" s="33"/>
      <c r="HB369" s="33"/>
      <c r="HC369" s="33"/>
      <c r="HD369" s="33"/>
      <c r="HE369" s="33"/>
      <c r="HF369" s="33"/>
      <c r="HG369" s="33"/>
      <c r="HH369" s="33"/>
      <c r="HI369" s="33"/>
      <c r="HJ369" s="33"/>
      <c r="HK369" s="33"/>
      <c r="HL369" s="33"/>
      <c r="HM369" s="33"/>
      <c r="HN369" s="33"/>
      <c r="HO369" s="33"/>
      <c r="HP369" s="33"/>
      <c r="HQ369" s="33"/>
      <c r="HR369" s="33"/>
      <c r="HS369" s="33"/>
      <c r="HT369" s="33"/>
      <c r="HU369" s="33"/>
      <c r="HV369" s="33"/>
      <c r="HW369" s="33"/>
      <c r="HX369" s="33"/>
      <c r="HY369" s="33"/>
      <c r="HZ369" s="33"/>
      <c r="IA369" s="33"/>
      <c r="IB369" s="33"/>
      <c r="IC369" s="33"/>
      <c r="ID369" s="33"/>
      <c r="IE369" s="33"/>
      <c r="IF369" s="33"/>
      <c r="IG369" s="33"/>
      <c r="IH369" s="33"/>
      <c r="II369" s="33"/>
      <c r="IJ369" s="33"/>
      <c r="IK369" s="33"/>
      <c r="IL369" s="33"/>
      <c r="IM369" s="33"/>
      <c r="IN369" s="33"/>
      <c r="IO369" s="33"/>
      <c r="IP369" s="33"/>
      <c r="IQ369" s="33"/>
      <c r="IR369" s="33"/>
      <c r="IS369" s="33"/>
      <c r="IT369" s="33"/>
      <c r="IU369" s="33"/>
      <c r="IV369" s="33"/>
      <c r="IW369" s="33"/>
      <c r="IX369" s="33"/>
      <c r="IY369" s="33"/>
      <c r="IZ369" s="33"/>
      <c r="JA369" s="33"/>
      <c r="JB369" s="33"/>
      <c r="JC369" s="33"/>
      <c r="JD369" s="33"/>
      <c r="JE369" s="33"/>
      <c r="JF369" s="33"/>
      <c r="JG369" s="33"/>
      <c r="JH369" s="33"/>
      <c r="JI369" s="33"/>
      <c r="JJ369" s="33"/>
      <c r="JK369" s="33"/>
      <c r="JL369" s="33"/>
      <c r="JM369" s="33"/>
      <c r="JN369" s="33"/>
      <c r="JO369" s="33"/>
      <c r="JP369" s="33"/>
      <c r="JQ369" s="33"/>
      <c r="JR369" s="33"/>
      <c r="JS369" s="33"/>
      <c r="JT369" s="33"/>
      <c r="JU369" s="33"/>
      <c r="JV369" s="33"/>
      <c r="JW369" s="33"/>
      <c r="JX369" s="33"/>
      <c r="JY369" s="33"/>
      <c r="JZ369" s="33"/>
      <c r="KA369" s="33"/>
      <c r="KB369" s="33"/>
      <c r="KC369" s="33"/>
      <c r="KD369" s="33"/>
      <c r="KE369" s="33"/>
      <c r="KF369" s="33"/>
      <c r="KG369" s="33"/>
      <c r="KH369" s="33"/>
      <c r="KI369" s="33"/>
      <c r="KJ369" s="33"/>
      <c r="KK369" s="33"/>
      <c r="KL369" s="33"/>
      <c r="KM369" s="33"/>
      <c r="KN369" s="33"/>
      <c r="KO369" s="33"/>
      <c r="KP369" s="33"/>
      <c r="KQ369" s="33"/>
      <c r="KR369" s="33"/>
      <c r="KS369" s="33"/>
      <c r="KT369" s="33"/>
      <c r="KU369" s="33"/>
      <c r="KV369" s="33"/>
      <c r="KW369" s="33"/>
      <c r="KX369" s="33"/>
      <c r="KY369" s="33"/>
      <c r="KZ369" s="33"/>
      <c r="LA369" s="33"/>
      <c r="LB369" s="33"/>
      <c r="LC369" s="33"/>
      <c r="LD369" s="33"/>
      <c r="LE369" s="33"/>
      <c r="LF369" s="33"/>
      <c r="LG369" s="33"/>
      <c r="LH369" s="33"/>
      <c r="LI369" s="33"/>
      <c r="LJ369" s="33"/>
      <c r="LK369" s="33"/>
      <c r="LL369" s="33"/>
      <c r="LM369" s="33"/>
      <c r="LN369" s="33"/>
      <c r="LO369" s="33"/>
      <c r="LP369" s="33"/>
      <c r="LQ369" s="33"/>
      <c r="LR369" s="33"/>
      <c r="LS369" s="33"/>
      <c r="LT369" s="33"/>
      <c r="LU369" s="33"/>
      <c r="LV369" s="33"/>
      <c r="LW369" s="33"/>
      <c r="LX369" s="33"/>
      <c r="LY369" s="33"/>
      <c r="LZ369" s="33"/>
      <c r="MA369" s="33"/>
      <c r="MB369" s="33"/>
      <c r="MC369" s="33"/>
      <c r="MD369" s="33"/>
      <c r="ME369" s="33"/>
      <c r="MF369" s="33"/>
      <c r="MG369" s="33"/>
      <c r="MH369" s="33"/>
      <c r="MI369" s="33"/>
      <c r="MJ369" s="33"/>
      <c r="MK369" s="33"/>
      <c r="ML369" s="33"/>
      <c r="MM369" s="33"/>
      <c r="MN369" s="33"/>
      <c r="MO369" s="33"/>
      <c r="MP369" s="33"/>
      <c r="MQ369" s="33"/>
      <c r="MR369" s="33"/>
      <c r="MS369" s="33"/>
      <c r="MT369" s="33"/>
      <c r="MU369" s="33"/>
      <c r="MV369" s="33"/>
      <c r="MW369" s="33"/>
      <c r="MX369" s="33"/>
      <c r="MY369" s="33"/>
      <c r="MZ369" s="33"/>
      <c r="NA369" s="33"/>
      <c r="NB369" s="33"/>
      <c r="NC369" s="33"/>
      <c r="ND369" s="33"/>
      <c r="NE369" s="33"/>
      <c r="NF369" s="33"/>
      <c r="NG369" s="33"/>
      <c r="NH369" s="33"/>
      <c r="NI369" s="33"/>
      <c r="NJ369" s="33"/>
      <c r="NK369" s="33"/>
      <c r="NL369" s="33"/>
      <c r="NM369" s="33"/>
      <c r="NN369" s="33"/>
      <c r="NO369" s="33"/>
      <c r="NP369" s="33"/>
      <c r="NQ369" s="33"/>
      <c r="NR369" s="33"/>
      <c r="NS369" s="33"/>
      <c r="NT369" s="33"/>
      <c r="NU369" s="33"/>
      <c r="NV369" s="33"/>
      <c r="NW369" s="33"/>
      <c r="NX369" s="33"/>
      <c r="NY369" s="33"/>
      <c r="NZ369" s="33"/>
      <c r="OA369" s="33"/>
      <c r="OB369" s="33"/>
      <c r="OC369" s="33"/>
      <c r="OD369" s="33"/>
      <c r="OE369" s="33"/>
      <c r="OF369" s="33"/>
      <c r="OG369" s="33"/>
      <c r="OH369" s="33"/>
      <c r="OI369" s="33"/>
      <c r="OJ369" s="33"/>
      <c r="OK369" s="33"/>
      <c r="OL369" s="33"/>
      <c r="OM369" s="33"/>
      <c r="ON369" s="33"/>
      <c r="OO369" s="33"/>
      <c r="OP369" s="33"/>
      <c r="OQ369" s="33"/>
      <c r="OR369" s="33"/>
      <c r="OS369" s="33"/>
      <c r="OT369" s="33"/>
      <c r="OU369" s="33"/>
      <c r="OV369" s="33"/>
      <c r="OW369" s="33"/>
      <c r="OX369" s="33"/>
      <c r="OY369" s="33"/>
      <c r="OZ369" s="33"/>
      <c r="PA369" s="33"/>
      <c r="PB369" s="33"/>
      <c r="PC369" s="33"/>
      <c r="PD369" s="33"/>
      <c r="PE369" s="33"/>
      <c r="PF369" s="33"/>
      <c r="PG369" s="33"/>
      <c r="PH369" s="33"/>
      <c r="PI369" s="33"/>
      <c r="PJ369" s="33"/>
      <c r="PK369" s="33"/>
      <c r="PL369" s="33"/>
      <c r="PM369" s="33"/>
      <c r="PN369" s="33"/>
      <c r="PO369" s="33"/>
      <c r="PP369" s="33"/>
      <c r="PQ369" s="33"/>
      <c r="PR369" s="33"/>
      <c r="PS369" s="33"/>
      <c r="PT369" s="33"/>
      <c r="PU369" s="33"/>
      <c r="PV369" s="33"/>
      <c r="PW369" s="33"/>
      <c r="PX369" s="33"/>
      <c r="PY369" s="33"/>
      <c r="PZ369" s="33"/>
    </row>
    <row r="370" spans="1:442" s="34" customFormat="1">
      <c r="A370" s="35" t="s">
        <v>106</v>
      </c>
      <c r="B370" s="36" t="s">
        <v>155</v>
      </c>
      <c r="C370" s="26">
        <v>1310.1088</v>
      </c>
      <c r="D370" s="27">
        <v>1.2500000000000001E-6</v>
      </c>
      <c r="E370" s="27">
        <v>1.2500000000000001E-6</v>
      </c>
      <c r="F370" s="31">
        <v>16584</v>
      </c>
      <c r="G370" s="30">
        <v>19075</v>
      </c>
      <c r="H370" s="32">
        <v>14534</v>
      </c>
      <c r="I370" s="31">
        <v>866</v>
      </c>
      <c r="J370" s="30">
        <v>7454.9847538116501</v>
      </c>
      <c r="K370" s="30">
        <v>8320.9847538116501</v>
      </c>
      <c r="L370" s="30">
        <v>0</v>
      </c>
      <c r="M370" s="32">
        <v>8320.9847538116501</v>
      </c>
      <c r="N370" s="31">
        <v>0</v>
      </c>
      <c r="O370" s="30">
        <v>0</v>
      </c>
      <c r="P370" s="30">
        <v>358</v>
      </c>
      <c r="Q370" s="30">
        <v>974.68124419600872</v>
      </c>
      <c r="R370" s="32">
        <v>1332.6812441960087</v>
      </c>
      <c r="S370" s="31">
        <v>19</v>
      </c>
      <c r="T370" s="30">
        <v>0</v>
      </c>
      <c r="U370" s="30">
        <v>293</v>
      </c>
      <c r="V370" s="30">
        <v>43.414544034653581</v>
      </c>
      <c r="W370" s="29">
        <v>355.4145440346536</v>
      </c>
      <c r="X370" s="31">
        <v>912.11796573066204</v>
      </c>
      <c r="Y370" s="30">
        <v>-0.85126556930693376</v>
      </c>
      <c r="Z370" s="30">
        <v>-16</v>
      </c>
      <c r="AA370" s="30">
        <v>82</v>
      </c>
      <c r="AB370" s="30">
        <v>0</v>
      </c>
      <c r="AC370" s="32">
        <v>0</v>
      </c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  <c r="EO370" s="33"/>
      <c r="EP370" s="33"/>
      <c r="EQ370" s="33"/>
      <c r="ER370" s="33"/>
      <c r="ES370" s="33"/>
      <c r="ET370" s="33"/>
      <c r="EU370" s="33"/>
      <c r="EV370" s="33"/>
      <c r="EW370" s="33"/>
      <c r="EX370" s="33"/>
      <c r="EY370" s="33"/>
      <c r="EZ370" s="33"/>
      <c r="FA370" s="33"/>
      <c r="FB370" s="33"/>
      <c r="FC370" s="33"/>
      <c r="FD370" s="33"/>
      <c r="FE370" s="33"/>
      <c r="FF370" s="33"/>
      <c r="FG370" s="33"/>
      <c r="FH370" s="33"/>
      <c r="FI370" s="33"/>
      <c r="FJ370" s="33"/>
      <c r="FK370" s="33"/>
      <c r="FL370" s="33"/>
      <c r="FM370" s="33"/>
      <c r="FN370" s="33"/>
      <c r="FO370" s="33"/>
      <c r="FP370" s="33"/>
      <c r="FQ370" s="33"/>
      <c r="FR370" s="33"/>
      <c r="FS370" s="33"/>
      <c r="FT370" s="33"/>
      <c r="FU370" s="33"/>
      <c r="FV370" s="33"/>
      <c r="FW370" s="33"/>
      <c r="FX370" s="33"/>
      <c r="FY370" s="33"/>
      <c r="FZ370" s="33"/>
      <c r="GA370" s="33"/>
      <c r="GB370" s="33"/>
      <c r="GC370" s="33"/>
      <c r="GD370" s="33"/>
      <c r="GE370" s="33"/>
      <c r="GF370" s="33"/>
      <c r="GG370" s="33"/>
      <c r="GH370" s="33"/>
      <c r="GI370" s="33"/>
      <c r="GJ370" s="33"/>
      <c r="GK370" s="33"/>
      <c r="GL370" s="33"/>
      <c r="GM370" s="33"/>
      <c r="GN370" s="33"/>
      <c r="GO370" s="33"/>
      <c r="GP370" s="33"/>
      <c r="GQ370" s="33"/>
      <c r="GR370" s="33"/>
      <c r="GS370" s="33"/>
      <c r="GT370" s="33"/>
      <c r="GU370" s="33"/>
      <c r="GV370" s="33"/>
      <c r="GW370" s="33"/>
      <c r="GX370" s="33"/>
      <c r="GY370" s="33"/>
      <c r="GZ370" s="33"/>
      <c r="HA370" s="33"/>
      <c r="HB370" s="33"/>
      <c r="HC370" s="33"/>
      <c r="HD370" s="33"/>
      <c r="HE370" s="33"/>
      <c r="HF370" s="33"/>
      <c r="HG370" s="33"/>
      <c r="HH370" s="33"/>
      <c r="HI370" s="33"/>
      <c r="HJ370" s="33"/>
      <c r="HK370" s="33"/>
      <c r="HL370" s="33"/>
      <c r="HM370" s="33"/>
      <c r="HN370" s="33"/>
      <c r="HO370" s="33"/>
      <c r="HP370" s="33"/>
      <c r="HQ370" s="33"/>
      <c r="HR370" s="33"/>
      <c r="HS370" s="33"/>
      <c r="HT370" s="33"/>
      <c r="HU370" s="33"/>
      <c r="HV370" s="33"/>
      <c r="HW370" s="33"/>
      <c r="HX370" s="33"/>
      <c r="HY370" s="33"/>
      <c r="HZ370" s="33"/>
      <c r="IA370" s="33"/>
      <c r="IB370" s="33"/>
      <c r="IC370" s="33"/>
      <c r="ID370" s="33"/>
      <c r="IE370" s="33"/>
      <c r="IF370" s="33"/>
      <c r="IG370" s="33"/>
      <c r="IH370" s="33"/>
      <c r="II370" s="33"/>
      <c r="IJ370" s="33"/>
      <c r="IK370" s="33"/>
      <c r="IL370" s="33"/>
      <c r="IM370" s="33"/>
      <c r="IN370" s="33"/>
      <c r="IO370" s="33"/>
      <c r="IP370" s="33"/>
      <c r="IQ370" s="33"/>
      <c r="IR370" s="33"/>
      <c r="IS370" s="33"/>
      <c r="IT370" s="33"/>
      <c r="IU370" s="33"/>
      <c r="IV370" s="33"/>
      <c r="IW370" s="33"/>
      <c r="IX370" s="33"/>
      <c r="IY370" s="33"/>
      <c r="IZ370" s="33"/>
      <c r="JA370" s="33"/>
      <c r="JB370" s="33"/>
      <c r="JC370" s="33"/>
      <c r="JD370" s="33"/>
      <c r="JE370" s="33"/>
      <c r="JF370" s="33"/>
      <c r="JG370" s="33"/>
      <c r="JH370" s="33"/>
      <c r="JI370" s="33"/>
      <c r="JJ370" s="33"/>
      <c r="JK370" s="33"/>
      <c r="JL370" s="33"/>
      <c r="JM370" s="33"/>
      <c r="JN370" s="33"/>
      <c r="JO370" s="33"/>
      <c r="JP370" s="33"/>
      <c r="JQ370" s="33"/>
      <c r="JR370" s="33"/>
      <c r="JS370" s="33"/>
      <c r="JT370" s="33"/>
      <c r="JU370" s="33"/>
      <c r="JV370" s="33"/>
      <c r="JW370" s="33"/>
      <c r="JX370" s="33"/>
      <c r="JY370" s="33"/>
      <c r="JZ370" s="33"/>
      <c r="KA370" s="33"/>
      <c r="KB370" s="33"/>
      <c r="KC370" s="33"/>
      <c r="KD370" s="33"/>
      <c r="KE370" s="33"/>
      <c r="KF370" s="33"/>
      <c r="KG370" s="33"/>
      <c r="KH370" s="33"/>
      <c r="KI370" s="33"/>
      <c r="KJ370" s="33"/>
      <c r="KK370" s="33"/>
      <c r="KL370" s="33"/>
      <c r="KM370" s="33"/>
      <c r="KN370" s="33"/>
      <c r="KO370" s="33"/>
      <c r="KP370" s="33"/>
      <c r="KQ370" s="33"/>
      <c r="KR370" s="33"/>
      <c r="KS370" s="33"/>
      <c r="KT370" s="33"/>
      <c r="KU370" s="33"/>
      <c r="KV370" s="33"/>
      <c r="KW370" s="33"/>
      <c r="KX370" s="33"/>
      <c r="KY370" s="33"/>
      <c r="KZ370" s="33"/>
      <c r="LA370" s="33"/>
      <c r="LB370" s="33"/>
      <c r="LC370" s="33"/>
      <c r="LD370" s="33"/>
      <c r="LE370" s="33"/>
      <c r="LF370" s="33"/>
      <c r="LG370" s="33"/>
      <c r="LH370" s="33"/>
      <c r="LI370" s="33"/>
      <c r="LJ370" s="33"/>
      <c r="LK370" s="33"/>
      <c r="LL370" s="33"/>
      <c r="LM370" s="33"/>
      <c r="LN370" s="33"/>
      <c r="LO370" s="33"/>
      <c r="LP370" s="33"/>
      <c r="LQ370" s="33"/>
      <c r="LR370" s="33"/>
      <c r="LS370" s="33"/>
      <c r="LT370" s="33"/>
      <c r="LU370" s="33"/>
      <c r="LV370" s="33"/>
      <c r="LW370" s="33"/>
      <c r="LX370" s="33"/>
      <c r="LY370" s="33"/>
      <c r="LZ370" s="33"/>
      <c r="MA370" s="33"/>
      <c r="MB370" s="33"/>
      <c r="MC370" s="33"/>
      <c r="MD370" s="33"/>
      <c r="ME370" s="33"/>
      <c r="MF370" s="33"/>
      <c r="MG370" s="33"/>
      <c r="MH370" s="33"/>
      <c r="MI370" s="33"/>
      <c r="MJ370" s="33"/>
      <c r="MK370" s="33"/>
      <c r="ML370" s="33"/>
      <c r="MM370" s="33"/>
      <c r="MN370" s="33"/>
      <c r="MO370" s="33"/>
      <c r="MP370" s="33"/>
      <c r="MQ370" s="33"/>
      <c r="MR370" s="33"/>
      <c r="MS370" s="33"/>
      <c r="MT370" s="33"/>
      <c r="MU370" s="33"/>
      <c r="MV370" s="33"/>
      <c r="MW370" s="33"/>
      <c r="MX370" s="33"/>
      <c r="MY370" s="33"/>
      <c r="MZ370" s="33"/>
      <c r="NA370" s="33"/>
      <c r="NB370" s="33"/>
      <c r="NC370" s="33"/>
      <c r="ND370" s="33"/>
      <c r="NE370" s="33"/>
      <c r="NF370" s="33"/>
      <c r="NG370" s="33"/>
      <c r="NH370" s="33"/>
      <c r="NI370" s="33"/>
      <c r="NJ370" s="33"/>
      <c r="NK370" s="33"/>
      <c r="NL370" s="33"/>
      <c r="NM370" s="33"/>
      <c r="NN370" s="33"/>
      <c r="NO370" s="33"/>
      <c r="NP370" s="33"/>
      <c r="NQ370" s="33"/>
      <c r="NR370" s="33"/>
      <c r="NS370" s="33"/>
      <c r="NT370" s="33"/>
      <c r="NU370" s="33"/>
      <c r="NV370" s="33"/>
      <c r="NW370" s="33"/>
      <c r="NX370" s="33"/>
      <c r="NY370" s="33"/>
      <c r="NZ370" s="33"/>
      <c r="OA370" s="33"/>
      <c r="OB370" s="33"/>
      <c r="OC370" s="33"/>
      <c r="OD370" s="33"/>
      <c r="OE370" s="33"/>
      <c r="OF370" s="33"/>
      <c r="OG370" s="33"/>
      <c r="OH370" s="33"/>
      <c r="OI370" s="33"/>
      <c r="OJ370" s="33"/>
      <c r="OK370" s="33"/>
      <c r="OL370" s="33"/>
      <c r="OM370" s="33"/>
      <c r="ON370" s="33"/>
      <c r="OO370" s="33"/>
      <c r="OP370" s="33"/>
      <c r="OQ370" s="33"/>
      <c r="OR370" s="33"/>
      <c r="OS370" s="33"/>
      <c r="OT370" s="33"/>
      <c r="OU370" s="33"/>
      <c r="OV370" s="33"/>
      <c r="OW370" s="33"/>
      <c r="OX370" s="33"/>
      <c r="OY370" s="33"/>
      <c r="OZ370" s="33"/>
      <c r="PA370" s="33"/>
      <c r="PB370" s="33"/>
      <c r="PC370" s="33"/>
      <c r="PD370" s="33"/>
      <c r="PE370" s="33"/>
      <c r="PF370" s="33"/>
      <c r="PG370" s="33"/>
      <c r="PH370" s="33"/>
      <c r="PI370" s="33"/>
      <c r="PJ370" s="33"/>
      <c r="PK370" s="33"/>
      <c r="PL370" s="33"/>
      <c r="PM370" s="33"/>
      <c r="PN370" s="33"/>
      <c r="PO370" s="33"/>
      <c r="PP370" s="33"/>
      <c r="PQ370" s="33"/>
      <c r="PR370" s="33"/>
      <c r="PS370" s="33"/>
      <c r="PT370" s="33"/>
      <c r="PU370" s="33"/>
      <c r="PV370" s="33"/>
      <c r="PW370" s="33"/>
      <c r="PX370" s="33"/>
      <c r="PY370" s="33"/>
      <c r="PZ370" s="33"/>
    </row>
    <row r="371" spans="1:442" s="34" customFormat="1">
      <c r="A371" s="35" t="s">
        <v>85</v>
      </c>
      <c r="B371" s="36" t="s">
        <v>450</v>
      </c>
      <c r="C371" s="26">
        <v>95016.991199999989</v>
      </c>
      <c r="D371" s="27">
        <v>9.2460000000000006E-5</v>
      </c>
      <c r="E371" s="27">
        <v>9.2520000000000002E-5</v>
      </c>
      <c r="F371" s="31">
        <v>1226698</v>
      </c>
      <c r="G371" s="30">
        <v>1410903</v>
      </c>
      <c r="H371" s="32">
        <v>1075023</v>
      </c>
      <c r="I371" s="31">
        <v>64049</v>
      </c>
      <c r="J371" s="30">
        <v>-404443.39144777664</v>
      </c>
      <c r="K371" s="30">
        <v>-340394.39144777664</v>
      </c>
      <c r="L371" s="30">
        <v>0</v>
      </c>
      <c r="M371" s="32">
        <v>-340394.39144777664</v>
      </c>
      <c r="N371" s="31">
        <v>0</v>
      </c>
      <c r="O371" s="30">
        <v>0</v>
      </c>
      <c r="P371" s="30">
        <v>26462</v>
      </c>
      <c r="Q371" s="30">
        <v>0</v>
      </c>
      <c r="R371" s="32">
        <v>26462</v>
      </c>
      <c r="S371" s="31">
        <v>1437</v>
      </c>
      <c r="T371" s="30">
        <v>0</v>
      </c>
      <c r="U371" s="30">
        <v>21708</v>
      </c>
      <c r="V371" s="30">
        <v>56670.84262713998</v>
      </c>
      <c r="W371" s="29">
        <v>79815.84262713998</v>
      </c>
      <c r="X371" s="31">
        <v>-58071.059648807503</v>
      </c>
      <c r="Y371" s="30">
        <v>-94.782978332475025</v>
      </c>
      <c r="Z371" s="30">
        <v>-1200</v>
      </c>
      <c r="AA371" s="30">
        <v>6011.9999999999927</v>
      </c>
      <c r="AB371" s="30">
        <v>0</v>
      </c>
      <c r="AC371" s="32">
        <v>0</v>
      </c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  <c r="EH371" s="33"/>
      <c r="EI371" s="33"/>
      <c r="EJ371" s="33"/>
      <c r="EK371" s="33"/>
      <c r="EL371" s="33"/>
      <c r="EM371" s="33"/>
      <c r="EN371" s="33"/>
      <c r="EO371" s="33"/>
      <c r="EP371" s="33"/>
      <c r="EQ371" s="33"/>
      <c r="ER371" s="33"/>
      <c r="ES371" s="33"/>
      <c r="ET371" s="33"/>
      <c r="EU371" s="33"/>
      <c r="EV371" s="33"/>
      <c r="EW371" s="33"/>
      <c r="EX371" s="33"/>
      <c r="EY371" s="33"/>
      <c r="EZ371" s="33"/>
      <c r="FA371" s="33"/>
      <c r="FB371" s="33"/>
      <c r="FC371" s="33"/>
      <c r="FD371" s="33"/>
      <c r="FE371" s="33"/>
      <c r="FF371" s="33"/>
      <c r="FG371" s="33"/>
      <c r="FH371" s="33"/>
      <c r="FI371" s="33"/>
      <c r="FJ371" s="33"/>
      <c r="FK371" s="33"/>
      <c r="FL371" s="33"/>
      <c r="FM371" s="33"/>
      <c r="FN371" s="33"/>
      <c r="FO371" s="33"/>
      <c r="FP371" s="33"/>
      <c r="FQ371" s="33"/>
      <c r="FR371" s="33"/>
      <c r="FS371" s="33"/>
      <c r="FT371" s="33"/>
      <c r="FU371" s="33"/>
      <c r="FV371" s="33"/>
      <c r="FW371" s="33"/>
      <c r="FX371" s="33"/>
      <c r="FY371" s="33"/>
      <c r="FZ371" s="33"/>
      <c r="GA371" s="33"/>
      <c r="GB371" s="33"/>
      <c r="GC371" s="33"/>
      <c r="GD371" s="33"/>
      <c r="GE371" s="33"/>
      <c r="GF371" s="33"/>
      <c r="GG371" s="33"/>
      <c r="GH371" s="33"/>
      <c r="GI371" s="33"/>
      <c r="GJ371" s="33"/>
      <c r="GK371" s="33"/>
      <c r="GL371" s="33"/>
      <c r="GM371" s="33"/>
      <c r="GN371" s="33"/>
      <c r="GO371" s="33"/>
      <c r="GP371" s="33"/>
      <c r="GQ371" s="33"/>
      <c r="GR371" s="33"/>
      <c r="GS371" s="33"/>
      <c r="GT371" s="33"/>
      <c r="GU371" s="33"/>
      <c r="GV371" s="33"/>
      <c r="GW371" s="33"/>
      <c r="GX371" s="33"/>
      <c r="GY371" s="33"/>
      <c r="GZ371" s="33"/>
      <c r="HA371" s="33"/>
      <c r="HB371" s="33"/>
      <c r="HC371" s="33"/>
      <c r="HD371" s="33"/>
      <c r="HE371" s="33"/>
      <c r="HF371" s="33"/>
      <c r="HG371" s="33"/>
      <c r="HH371" s="33"/>
      <c r="HI371" s="33"/>
      <c r="HJ371" s="33"/>
      <c r="HK371" s="33"/>
      <c r="HL371" s="33"/>
      <c r="HM371" s="33"/>
      <c r="HN371" s="33"/>
      <c r="HO371" s="33"/>
      <c r="HP371" s="33"/>
      <c r="HQ371" s="33"/>
      <c r="HR371" s="33"/>
      <c r="HS371" s="33"/>
      <c r="HT371" s="33"/>
      <c r="HU371" s="33"/>
      <c r="HV371" s="33"/>
      <c r="HW371" s="33"/>
      <c r="HX371" s="33"/>
      <c r="HY371" s="33"/>
      <c r="HZ371" s="33"/>
      <c r="IA371" s="33"/>
      <c r="IB371" s="33"/>
      <c r="IC371" s="33"/>
      <c r="ID371" s="33"/>
      <c r="IE371" s="33"/>
      <c r="IF371" s="33"/>
      <c r="IG371" s="33"/>
      <c r="IH371" s="33"/>
      <c r="II371" s="33"/>
      <c r="IJ371" s="33"/>
      <c r="IK371" s="33"/>
      <c r="IL371" s="33"/>
      <c r="IM371" s="33"/>
      <c r="IN371" s="33"/>
      <c r="IO371" s="33"/>
      <c r="IP371" s="33"/>
      <c r="IQ371" s="33"/>
      <c r="IR371" s="33"/>
      <c r="IS371" s="33"/>
      <c r="IT371" s="33"/>
      <c r="IU371" s="33"/>
      <c r="IV371" s="33"/>
      <c r="IW371" s="33"/>
      <c r="IX371" s="33"/>
      <c r="IY371" s="33"/>
      <c r="IZ371" s="33"/>
      <c r="JA371" s="33"/>
      <c r="JB371" s="33"/>
      <c r="JC371" s="33"/>
      <c r="JD371" s="33"/>
      <c r="JE371" s="33"/>
      <c r="JF371" s="33"/>
      <c r="JG371" s="33"/>
      <c r="JH371" s="33"/>
      <c r="JI371" s="33"/>
      <c r="JJ371" s="33"/>
      <c r="JK371" s="33"/>
      <c r="JL371" s="33"/>
      <c r="JM371" s="33"/>
      <c r="JN371" s="33"/>
      <c r="JO371" s="33"/>
      <c r="JP371" s="33"/>
      <c r="JQ371" s="33"/>
      <c r="JR371" s="33"/>
      <c r="JS371" s="33"/>
      <c r="JT371" s="33"/>
      <c r="JU371" s="33"/>
      <c r="JV371" s="33"/>
      <c r="JW371" s="33"/>
      <c r="JX371" s="33"/>
      <c r="JY371" s="33"/>
      <c r="JZ371" s="33"/>
      <c r="KA371" s="33"/>
      <c r="KB371" s="33"/>
      <c r="KC371" s="33"/>
      <c r="KD371" s="33"/>
      <c r="KE371" s="33"/>
      <c r="KF371" s="33"/>
      <c r="KG371" s="33"/>
      <c r="KH371" s="33"/>
      <c r="KI371" s="33"/>
      <c r="KJ371" s="33"/>
      <c r="KK371" s="33"/>
      <c r="KL371" s="33"/>
      <c r="KM371" s="33"/>
      <c r="KN371" s="33"/>
      <c r="KO371" s="33"/>
      <c r="KP371" s="33"/>
      <c r="KQ371" s="33"/>
      <c r="KR371" s="33"/>
      <c r="KS371" s="33"/>
      <c r="KT371" s="33"/>
      <c r="KU371" s="33"/>
      <c r="KV371" s="33"/>
      <c r="KW371" s="33"/>
      <c r="KX371" s="33"/>
      <c r="KY371" s="33"/>
      <c r="KZ371" s="33"/>
      <c r="LA371" s="33"/>
      <c r="LB371" s="33"/>
      <c r="LC371" s="33"/>
      <c r="LD371" s="33"/>
      <c r="LE371" s="33"/>
      <c r="LF371" s="33"/>
      <c r="LG371" s="33"/>
      <c r="LH371" s="33"/>
      <c r="LI371" s="33"/>
      <c r="LJ371" s="33"/>
      <c r="LK371" s="33"/>
      <c r="LL371" s="33"/>
      <c r="LM371" s="33"/>
      <c r="LN371" s="33"/>
      <c r="LO371" s="33"/>
      <c r="LP371" s="33"/>
      <c r="LQ371" s="33"/>
      <c r="LR371" s="33"/>
      <c r="LS371" s="33"/>
      <c r="LT371" s="33"/>
      <c r="LU371" s="33"/>
      <c r="LV371" s="33"/>
      <c r="LW371" s="33"/>
      <c r="LX371" s="33"/>
      <c r="LY371" s="33"/>
      <c r="LZ371" s="33"/>
      <c r="MA371" s="33"/>
      <c r="MB371" s="33"/>
      <c r="MC371" s="33"/>
      <c r="MD371" s="33"/>
      <c r="ME371" s="33"/>
      <c r="MF371" s="33"/>
      <c r="MG371" s="33"/>
      <c r="MH371" s="33"/>
      <c r="MI371" s="33"/>
      <c r="MJ371" s="33"/>
      <c r="MK371" s="33"/>
      <c r="ML371" s="33"/>
      <c r="MM371" s="33"/>
      <c r="MN371" s="33"/>
      <c r="MO371" s="33"/>
      <c r="MP371" s="33"/>
      <c r="MQ371" s="33"/>
      <c r="MR371" s="33"/>
      <c r="MS371" s="33"/>
      <c r="MT371" s="33"/>
      <c r="MU371" s="33"/>
      <c r="MV371" s="33"/>
      <c r="MW371" s="33"/>
      <c r="MX371" s="33"/>
      <c r="MY371" s="33"/>
      <c r="MZ371" s="33"/>
      <c r="NA371" s="33"/>
      <c r="NB371" s="33"/>
      <c r="NC371" s="33"/>
      <c r="ND371" s="33"/>
      <c r="NE371" s="33"/>
      <c r="NF371" s="33"/>
      <c r="NG371" s="33"/>
      <c r="NH371" s="33"/>
      <c r="NI371" s="33"/>
      <c r="NJ371" s="33"/>
      <c r="NK371" s="33"/>
      <c r="NL371" s="33"/>
      <c r="NM371" s="33"/>
      <c r="NN371" s="33"/>
      <c r="NO371" s="33"/>
      <c r="NP371" s="33"/>
      <c r="NQ371" s="33"/>
      <c r="NR371" s="33"/>
      <c r="NS371" s="33"/>
      <c r="NT371" s="33"/>
      <c r="NU371" s="33"/>
      <c r="NV371" s="33"/>
      <c r="NW371" s="33"/>
      <c r="NX371" s="33"/>
      <c r="NY371" s="33"/>
      <c r="NZ371" s="33"/>
      <c r="OA371" s="33"/>
      <c r="OB371" s="33"/>
      <c r="OC371" s="33"/>
      <c r="OD371" s="33"/>
      <c r="OE371" s="33"/>
      <c r="OF371" s="33"/>
      <c r="OG371" s="33"/>
      <c r="OH371" s="33"/>
      <c r="OI371" s="33"/>
      <c r="OJ371" s="33"/>
      <c r="OK371" s="33"/>
      <c r="OL371" s="33"/>
      <c r="OM371" s="33"/>
      <c r="ON371" s="33"/>
      <c r="OO371" s="33"/>
      <c r="OP371" s="33"/>
      <c r="OQ371" s="33"/>
      <c r="OR371" s="33"/>
      <c r="OS371" s="33"/>
      <c r="OT371" s="33"/>
      <c r="OU371" s="33"/>
      <c r="OV371" s="33"/>
      <c r="OW371" s="33"/>
      <c r="OX371" s="33"/>
      <c r="OY371" s="33"/>
      <c r="OZ371" s="33"/>
      <c r="PA371" s="33"/>
      <c r="PB371" s="33"/>
      <c r="PC371" s="33"/>
      <c r="PD371" s="33"/>
      <c r="PE371" s="33"/>
      <c r="PF371" s="33"/>
      <c r="PG371" s="33"/>
      <c r="PH371" s="33"/>
      <c r="PI371" s="33"/>
      <c r="PJ371" s="33"/>
      <c r="PK371" s="33"/>
      <c r="PL371" s="33"/>
      <c r="PM371" s="33"/>
      <c r="PN371" s="33"/>
      <c r="PO371" s="33"/>
      <c r="PP371" s="33"/>
      <c r="PQ371" s="33"/>
      <c r="PR371" s="33"/>
      <c r="PS371" s="33"/>
      <c r="PT371" s="33"/>
      <c r="PU371" s="33"/>
      <c r="PV371" s="33"/>
      <c r="PW371" s="33"/>
      <c r="PX371" s="33"/>
      <c r="PY371" s="33"/>
      <c r="PZ371" s="33"/>
    </row>
    <row r="372" spans="1:442" s="34" customFormat="1">
      <c r="A372" s="35" t="s">
        <v>86</v>
      </c>
      <c r="B372" s="36" t="s">
        <v>451</v>
      </c>
      <c r="C372" s="26">
        <v>46464.476000000002</v>
      </c>
      <c r="D372" s="27">
        <v>4.5229999999999999E-5</v>
      </c>
      <c r="E372" s="27">
        <v>4.5370000000000001E-5</v>
      </c>
      <c r="F372" s="31">
        <v>600082</v>
      </c>
      <c r="G372" s="30">
        <v>690192</v>
      </c>
      <c r="H372" s="32">
        <v>525885</v>
      </c>
      <c r="I372" s="31">
        <v>31332</v>
      </c>
      <c r="J372" s="30">
        <v>-206979.59138338678</v>
      </c>
      <c r="K372" s="30">
        <v>-175647.59138338678</v>
      </c>
      <c r="L372" s="30">
        <v>0</v>
      </c>
      <c r="M372" s="32">
        <v>-175647.59138338678</v>
      </c>
      <c r="N372" s="31">
        <v>0</v>
      </c>
      <c r="O372" s="30">
        <v>0</v>
      </c>
      <c r="P372" s="30">
        <v>12945</v>
      </c>
      <c r="Q372" s="30">
        <v>0</v>
      </c>
      <c r="R372" s="32">
        <v>12945</v>
      </c>
      <c r="S372" s="31">
        <v>703</v>
      </c>
      <c r="T372" s="30">
        <v>0</v>
      </c>
      <c r="U372" s="30">
        <v>10619</v>
      </c>
      <c r="V372" s="30">
        <v>29763.381989575588</v>
      </c>
      <c r="W372" s="29">
        <v>41085.381989575588</v>
      </c>
      <c r="X372" s="31">
        <v>-30433.339335862318</v>
      </c>
      <c r="Y372" s="30">
        <v>-61.042653713267633</v>
      </c>
      <c r="Z372" s="30">
        <v>-587</v>
      </c>
      <c r="AA372" s="30">
        <v>2941</v>
      </c>
      <c r="AB372" s="30">
        <v>0</v>
      </c>
      <c r="AC372" s="32">
        <v>0</v>
      </c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  <c r="EO372" s="33"/>
      <c r="EP372" s="33"/>
      <c r="EQ372" s="33"/>
      <c r="ER372" s="33"/>
      <c r="ES372" s="33"/>
      <c r="ET372" s="33"/>
      <c r="EU372" s="33"/>
      <c r="EV372" s="33"/>
      <c r="EW372" s="33"/>
      <c r="EX372" s="33"/>
      <c r="EY372" s="33"/>
      <c r="EZ372" s="33"/>
      <c r="FA372" s="33"/>
      <c r="FB372" s="33"/>
      <c r="FC372" s="33"/>
      <c r="FD372" s="33"/>
      <c r="FE372" s="33"/>
      <c r="FF372" s="33"/>
      <c r="FG372" s="33"/>
      <c r="FH372" s="33"/>
      <c r="FI372" s="33"/>
      <c r="FJ372" s="33"/>
      <c r="FK372" s="33"/>
      <c r="FL372" s="33"/>
      <c r="FM372" s="33"/>
      <c r="FN372" s="33"/>
      <c r="FO372" s="33"/>
      <c r="FP372" s="33"/>
      <c r="FQ372" s="33"/>
      <c r="FR372" s="33"/>
      <c r="FS372" s="33"/>
      <c r="FT372" s="33"/>
      <c r="FU372" s="33"/>
      <c r="FV372" s="33"/>
      <c r="FW372" s="33"/>
      <c r="FX372" s="33"/>
      <c r="FY372" s="33"/>
      <c r="FZ372" s="33"/>
      <c r="GA372" s="33"/>
      <c r="GB372" s="33"/>
      <c r="GC372" s="33"/>
      <c r="GD372" s="33"/>
      <c r="GE372" s="33"/>
      <c r="GF372" s="33"/>
      <c r="GG372" s="33"/>
      <c r="GH372" s="33"/>
      <c r="GI372" s="33"/>
      <c r="GJ372" s="33"/>
      <c r="GK372" s="33"/>
      <c r="GL372" s="33"/>
      <c r="GM372" s="33"/>
      <c r="GN372" s="33"/>
      <c r="GO372" s="33"/>
      <c r="GP372" s="33"/>
      <c r="GQ372" s="33"/>
      <c r="GR372" s="33"/>
      <c r="GS372" s="33"/>
      <c r="GT372" s="33"/>
      <c r="GU372" s="33"/>
      <c r="GV372" s="33"/>
      <c r="GW372" s="33"/>
      <c r="GX372" s="33"/>
      <c r="GY372" s="33"/>
      <c r="GZ372" s="33"/>
      <c r="HA372" s="33"/>
      <c r="HB372" s="33"/>
      <c r="HC372" s="33"/>
      <c r="HD372" s="33"/>
      <c r="HE372" s="33"/>
      <c r="HF372" s="33"/>
      <c r="HG372" s="33"/>
      <c r="HH372" s="33"/>
      <c r="HI372" s="33"/>
      <c r="HJ372" s="33"/>
      <c r="HK372" s="33"/>
      <c r="HL372" s="33"/>
      <c r="HM372" s="33"/>
      <c r="HN372" s="33"/>
      <c r="HO372" s="33"/>
      <c r="HP372" s="33"/>
      <c r="HQ372" s="33"/>
      <c r="HR372" s="33"/>
      <c r="HS372" s="33"/>
      <c r="HT372" s="33"/>
      <c r="HU372" s="33"/>
      <c r="HV372" s="33"/>
      <c r="HW372" s="33"/>
      <c r="HX372" s="33"/>
      <c r="HY372" s="33"/>
      <c r="HZ372" s="33"/>
      <c r="IA372" s="33"/>
      <c r="IB372" s="33"/>
      <c r="IC372" s="33"/>
      <c r="ID372" s="33"/>
      <c r="IE372" s="33"/>
      <c r="IF372" s="33"/>
      <c r="IG372" s="33"/>
      <c r="IH372" s="33"/>
      <c r="II372" s="33"/>
      <c r="IJ372" s="33"/>
      <c r="IK372" s="33"/>
      <c r="IL372" s="33"/>
      <c r="IM372" s="33"/>
      <c r="IN372" s="33"/>
      <c r="IO372" s="33"/>
      <c r="IP372" s="33"/>
      <c r="IQ372" s="33"/>
      <c r="IR372" s="33"/>
      <c r="IS372" s="33"/>
      <c r="IT372" s="33"/>
      <c r="IU372" s="33"/>
      <c r="IV372" s="33"/>
      <c r="IW372" s="33"/>
      <c r="IX372" s="33"/>
      <c r="IY372" s="33"/>
      <c r="IZ372" s="33"/>
      <c r="JA372" s="33"/>
      <c r="JB372" s="33"/>
      <c r="JC372" s="33"/>
      <c r="JD372" s="33"/>
      <c r="JE372" s="33"/>
      <c r="JF372" s="33"/>
      <c r="JG372" s="33"/>
      <c r="JH372" s="33"/>
      <c r="JI372" s="33"/>
      <c r="JJ372" s="33"/>
      <c r="JK372" s="33"/>
      <c r="JL372" s="33"/>
      <c r="JM372" s="33"/>
      <c r="JN372" s="33"/>
      <c r="JO372" s="33"/>
      <c r="JP372" s="33"/>
      <c r="JQ372" s="33"/>
      <c r="JR372" s="33"/>
      <c r="JS372" s="33"/>
      <c r="JT372" s="33"/>
      <c r="JU372" s="33"/>
      <c r="JV372" s="33"/>
      <c r="JW372" s="33"/>
      <c r="JX372" s="33"/>
      <c r="JY372" s="33"/>
      <c r="JZ372" s="33"/>
      <c r="KA372" s="33"/>
      <c r="KB372" s="33"/>
      <c r="KC372" s="33"/>
      <c r="KD372" s="33"/>
      <c r="KE372" s="33"/>
      <c r="KF372" s="33"/>
      <c r="KG372" s="33"/>
      <c r="KH372" s="33"/>
      <c r="KI372" s="33"/>
      <c r="KJ372" s="33"/>
      <c r="KK372" s="33"/>
      <c r="KL372" s="33"/>
      <c r="KM372" s="33"/>
      <c r="KN372" s="33"/>
      <c r="KO372" s="33"/>
      <c r="KP372" s="33"/>
      <c r="KQ372" s="33"/>
      <c r="KR372" s="33"/>
      <c r="KS372" s="33"/>
      <c r="KT372" s="33"/>
      <c r="KU372" s="33"/>
      <c r="KV372" s="33"/>
      <c r="KW372" s="33"/>
      <c r="KX372" s="33"/>
      <c r="KY372" s="33"/>
      <c r="KZ372" s="33"/>
      <c r="LA372" s="33"/>
      <c r="LB372" s="33"/>
      <c r="LC372" s="33"/>
      <c r="LD372" s="33"/>
      <c r="LE372" s="33"/>
      <c r="LF372" s="33"/>
      <c r="LG372" s="33"/>
      <c r="LH372" s="33"/>
      <c r="LI372" s="33"/>
      <c r="LJ372" s="33"/>
      <c r="LK372" s="33"/>
      <c r="LL372" s="33"/>
      <c r="LM372" s="33"/>
      <c r="LN372" s="33"/>
      <c r="LO372" s="33"/>
      <c r="LP372" s="33"/>
      <c r="LQ372" s="33"/>
      <c r="LR372" s="33"/>
      <c r="LS372" s="33"/>
      <c r="LT372" s="33"/>
      <c r="LU372" s="33"/>
      <c r="LV372" s="33"/>
      <c r="LW372" s="33"/>
      <c r="LX372" s="33"/>
      <c r="LY372" s="33"/>
      <c r="LZ372" s="33"/>
      <c r="MA372" s="33"/>
      <c r="MB372" s="33"/>
      <c r="MC372" s="33"/>
      <c r="MD372" s="33"/>
      <c r="ME372" s="33"/>
      <c r="MF372" s="33"/>
      <c r="MG372" s="33"/>
      <c r="MH372" s="33"/>
      <c r="MI372" s="33"/>
      <c r="MJ372" s="33"/>
      <c r="MK372" s="33"/>
      <c r="ML372" s="33"/>
      <c r="MM372" s="33"/>
      <c r="MN372" s="33"/>
      <c r="MO372" s="33"/>
      <c r="MP372" s="33"/>
      <c r="MQ372" s="33"/>
      <c r="MR372" s="33"/>
      <c r="MS372" s="33"/>
      <c r="MT372" s="33"/>
      <c r="MU372" s="33"/>
      <c r="MV372" s="33"/>
      <c r="MW372" s="33"/>
      <c r="MX372" s="33"/>
      <c r="MY372" s="33"/>
      <c r="MZ372" s="33"/>
      <c r="NA372" s="33"/>
      <c r="NB372" s="33"/>
      <c r="NC372" s="33"/>
      <c r="ND372" s="33"/>
      <c r="NE372" s="33"/>
      <c r="NF372" s="33"/>
      <c r="NG372" s="33"/>
      <c r="NH372" s="33"/>
      <c r="NI372" s="33"/>
      <c r="NJ372" s="33"/>
      <c r="NK372" s="33"/>
      <c r="NL372" s="33"/>
      <c r="NM372" s="33"/>
      <c r="NN372" s="33"/>
      <c r="NO372" s="33"/>
      <c r="NP372" s="33"/>
      <c r="NQ372" s="33"/>
      <c r="NR372" s="33"/>
      <c r="NS372" s="33"/>
      <c r="NT372" s="33"/>
      <c r="NU372" s="33"/>
      <c r="NV372" s="33"/>
      <c r="NW372" s="33"/>
      <c r="NX372" s="33"/>
      <c r="NY372" s="33"/>
      <c r="NZ372" s="33"/>
      <c r="OA372" s="33"/>
      <c r="OB372" s="33"/>
      <c r="OC372" s="33"/>
      <c r="OD372" s="33"/>
      <c r="OE372" s="33"/>
      <c r="OF372" s="33"/>
      <c r="OG372" s="33"/>
      <c r="OH372" s="33"/>
      <c r="OI372" s="33"/>
      <c r="OJ372" s="33"/>
      <c r="OK372" s="33"/>
      <c r="OL372" s="33"/>
      <c r="OM372" s="33"/>
      <c r="ON372" s="33"/>
      <c r="OO372" s="33"/>
      <c r="OP372" s="33"/>
      <c r="OQ372" s="33"/>
      <c r="OR372" s="33"/>
      <c r="OS372" s="33"/>
      <c r="OT372" s="33"/>
      <c r="OU372" s="33"/>
      <c r="OV372" s="33"/>
      <c r="OW372" s="33"/>
      <c r="OX372" s="33"/>
      <c r="OY372" s="33"/>
      <c r="OZ372" s="33"/>
      <c r="PA372" s="33"/>
      <c r="PB372" s="33"/>
      <c r="PC372" s="33"/>
      <c r="PD372" s="33"/>
      <c r="PE372" s="33"/>
      <c r="PF372" s="33"/>
      <c r="PG372" s="33"/>
      <c r="PH372" s="33"/>
      <c r="PI372" s="33"/>
      <c r="PJ372" s="33"/>
      <c r="PK372" s="33"/>
      <c r="PL372" s="33"/>
      <c r="PM372" s="33"/>
      <c r="PN372" s="33"/>
      <c r="PO372" s="33"/>
      <c r="PP372" s="33"/>
      <c r="PQ372" s="33"/>
      <c r="PR372" s="33"/>
      <c r="PS372" s="33"/>
      <c r="PT372" s="33"/>
      <c r="PU372" s="33"/>
      <c r="PV372" s="33"/>
      <c r="PW372" s="33"/>
      <c r="PX372" s="33"/>
      <c r="PY372" s="33"/>
      <c r="PZ372" s="33"/>
    </row>
    <row r="373" spans="1:442" s="34" customFormat="1">
      <c r="A373" s="35" t="s">
        <v>87</v>
      </c>
      <c r="B373" s="36" t="s">
        <v>156</v>
      </c>
      <c r="C373" s="26">
        <v>45112.066800000001</v>
      </c>
      <c r="D373" s="27">
        <v>4.388E-5</v>
      </c>
      <c r="E373" s="27">
        <v>4.473E-5</v>
      </c>
      <c r="F373" s="31">
        <v>582171</v>
      </c>
      <c r="G373" s="30">
        <v>669591</v>
      </c>
      <c r="H373" s="32">
        <v>510188</v>
      </c>
      <c r="I373" s="31">
        <v>30397</v>
      </c>
      <c r="J373" s="30">
        <v>-175954.33416286556</v>
      </c>
      <c r="K373" s="30">
        <v>-145557.33416286556</v>
      </c>
      <c r="L373" s="30">
        <v>0</v>
      </c>
      <c r="M373" s="32">
        <v>-145557.33416286556</v>
      </c>
      <c r="N373" s="31">
        <v>0</v>
      </c>
      <c r="O373" s="30">
        <v>0</v>
      </c>
      <c r="P373" s="30">
        <v>12558</v>
      </c>
      <c r="Q373" s="30">
        <v>0</v>
      </c>
      <c r="R373" s="32">
        <v>12558</v>
      </c>
      <c r="S373" s="31">
        <v>682</v>
      </c>
      <c r="T373" s="30">
        <v>0</v>
      </c>
      <c r="U373" s="30">
        <v>10302</v>
      </c>
      <c r="V373" s="30">
        <v>29000.862877800559</v>
      </c>
      <c r="W373" s="29">
        <v>39984.862877800559</v>
      </c>
      <c r="X373" s="31">
        <v>-29554.363588939268</v>
      </c>
      <c r="Y373" s="30">
        <v>-155.49928886128731</v>
      </c>
      <c r="Z373" s="30">
        <v>-569</v>
      </c>
      <c r="AA373" s="30">
        <v>2851.9999999999964</v>
      </c>
      <c r="AB373" s="30">
        <v>0</v>
      </c>
      <c r="AC373" s="32">
        <v>0</v>
      </c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  <c r="EH373" s="33"/>
      <c r="EI373" s="33"/>
      <c r="EJ373" s="33"/>
      <c r="EK373" s="33"/>
      <c r="EL373" s="33"/>
      <c r="EM373" s="33"/>
      <c r="EN373" s="33"/>
      <c r="EO373" s="33"/>
      <c r="EP373" s="33"/>
      <c r="EQ373" s="33"/>
      <c r="ER373" s="33"/>
      <c r="ES373" s="33"/>
      <c r="ET373" s="33"/>
      <c r="EU373" s="33"/>
      <c r="EV373" s="33"/>
      <c r="EW373" s="33"/>
      <c r="EX373" s="33"/>
      <c r="EY373" s="33"/>
      <c r="EZ373" s="33"/>
      <c r="FA373" s="33"/>
      <c r="FB373" s="33"/>
      <c r="FC373" s="33"/>
      <c r="FD373" s="33"/>
      <c r="FE373" s="33"/>
      <c r="FF373" s="33"/>
      <c r="FG373" s="33"/>
      <c r="FH373" s="33"/>
      <c r="FI373" s="33"/>
      <c r="FJ373" s="33"/>
      <c r="FK373" s="33"/>
      <c r="FL373" s="33"/>
      <c r="FM373" s="33"/>
      <c r="FN373" s="33"/>
      <c r="FO373" s="33"/>
      <c r="FP373" s="33"/>
      <c r="FQ373" s="33"/>
      <c r="FR373" s="33"/>
      <c r="FS373" s="33"/>
      <c r="FT373" s="33"/>
      <c r="FU373" s="33"/>
      <c r="FV373" s="33"/>
      <c r="FW373" s="33"/>
      <c r="FX373" s="33"/>
      <c r="FY373" s="33"/>
      <c r="FZ373" s="33"/>
      <c r="GA373" s="33"/>
      <c r="GB373" s="33"/>
      <c r="GC373" s="33"/>
      <c r="GD373" s="33"/>
      <c r="GE373" s="33"/>
      <c r="GF373" s="33"/>
      <c r="GG373" s="33"/>
      <c r="GH373" s="33"/>
      <c r="GI373" s="33"/>
      <c r="GJ373" s="33"/>
      <c r="GK373" s="33"/>
      <c r="GL373" s="33"/>
      <c r="GM373" s="33"/>
      <c r="GN373" s="33"/>
      <c r="GO373" s="33"/>
      <c r="GP373" s="33"/>
      <c r="GQ373" s="33"/>
      <c r="GR373" s="33"/>
      <c r="GS373" s="33"/>
      <c r="GT373" s="33"/>
      <c r="GU373" s="33"/>
      <c r="GV373" s="33"/>
      <c r="GW373" s="33"/>
      <c r="GX373" s="33"/>
      <c r="GY373" s="33"/>
      <c r="GZ373" s="33"/>
      <c r="HA373" s="33"/>
      <c r="HB373" s="33"/>
      <c r="HC373" s="33"/>
      <c r="HD373" s="33"/>
      <c r="HE373" s="33"/>
      <c r="HF373" s="33"/>
      <c r="HG373" s="33"/>
      <c r="HH373" s="33"/>
      <c r="HI373" s="33"/>
      <c r="HJ373" s="33"/>
      <c r="HK373" s="33"/>
      <c r="HL373" s="33"/>
      <c r="HM373" s="33"/>
      <c r="HN373" s="33"/>
      <c r="HO373" s="33"/>
      <c r="HP373" s="33"/>
      <c r="HQ373" s="33"/>
      <c r="HR373" s="33"/>
      <c r="HS373" s="33"/>
      <c r="HT373" s="33"/>
      <c r="HU373" s="33"/>
      <c r="HV373" s="33"/>
      <c r="HW373" s="33"/>
      <c r="HX373" s="33"/>
      <c r="HY373" s="33"/>
      <c r="HZ373" s="33"/>
      <c r="IA373" s="33"/>
      <c r="IB373" s="33"/>
      <c r="IC373" s="33"/>
      <c r="ID373" s="33"/>
      <c r="IE373" s="33"/>
      <c r="IF373" s="33"/>
      <c r="IG373" s="33"/>
      <c r="IH373" s="33"/>
      <c r="II373" s="33"/>
      <c r="IJ373" s="33"/>
      <c r="IK373" s="33"/>
      <c r="IL373" s="33"/>
      <c r="IM373" s="33"/>
      <c r="IN373" s="33"/>
      <c r="IO373" s="33"/>
      <c r="IP373" s="33"/>
      <c r="IQ373" s="33"/>
      <c r="IR373" s="33"/>
      <c r="IS373" s="33"/>
      <c r="IT373" s="33"/>
      <c r="IU373" s="33"/>
      <c r="IV373" s="33"/>
      <c r="IW373" s="33"/>
      <c r="IX373" s="33"/>
      <c r="IY373" s="33"/>
      <c r="IZ373" s="33"/>
      <c r="JA373" s="33"/>
      <c r="JB373" s="33"/>
      <c r="JC373" s="33"/>
      <c r="JD373" s="33"/>
      <c r="JE373" s="33"/>
      <c r="JF373" s="33"/>
      <c r="JG373" s="33"/>
      <c r="JH373" s="33"/>
      <c r="JI373" s="33"/>
      <c r="JJ373" s="33"/>
      <c r="JK373" s="33"/>
      <c r="JL373" s="33"/>
      <c r="JM373" s="33"/>
      <c r="JN373" s="33"/>
      <c r="JO373" s="33"/>
      <c r="JP373" s="33"/>
      <c r="JQ373" s="33"/>
      <c r="JR373" s="33"/>
      <c r="JS373" s="33"/>
      <c r="JT373" s="33"/>
      <c r="JU373" s="33"/>
      <c r="JV373" s="33"/>
      <c r="JW373" s="33"/>
      <c r="JX373" s="33"/>
      <c r="JY373" s="33"/>
      <c r="JZ373" s="33"/>
      <c r="KA373" s="33"/>
      <c r="KB373" s="33"/>
      <c r="KC373" s="33"/>
      <c r="KD373" s="33"/>
      <c r="KE373" s="33"/>
      <c r="KF373" s="33"/>
      <c r="KG373" s="33"/>
      <c r="KH373" s="33"/>
      <c r="KI373" s="33"/>
      <c r="KJ373" s="33"/>
      <c r="KK373" s="33"/>
      <c r="KL373" s="33"/>
      <c r="KM373" s="33"/>
      <c r="KN373" s="33"/>
      <c r="KO373" s="33"/>
      <c r="KP373" s="33"/>
      <c r="KQ373" s="33"/>
      <c r="KR373" s="33"/>
      <c r="KS373" s="33"/>
      <c r="KT373" s="33"/>
      <c r="KU373" s="33"/>
      <c r="KV373" s="33"/>
      <c r="KW373" s="33"/>
      <c r="KX373" s="33"/>
      <c r="KY373" s="33"/>
      <c r="KZ373" s="33"/>
      <c r="LA373" s="33"/>
      <c r="LB373" s="33"/>
      <c r="LC373" s="33"/>
      <c r="LD373" s="33"/>
      <c r="LE373" s="33"/>
      <c r="LF373" s="33"/>
      <c r="LG373" s="33"/>
      <c r="LH373" s="33"/>
      <c r="LI373" s="33"/>
      <c r="LJ373" s="33"/>
      <c r="LK373" s="33"/>
      <c r="LL373" s="33"/>
      <c r="LM373" s="33"/>
      <c r="LN373" s="33"/>
      <c r="LO373" s="33"/>
      <c r="LP373" s="33"/>
      <c r="LQ373" s="33"/>
      <c r="LR373" s="33"/>
      <c r="LS373" s="33"/>
      <c r="LT373" s="33"/>
      <c r="LU373" s="33"/>
      <c r="LV373" s="33"/>
      <c r="LW373" s="33"/>
      <c r="LX373" s="33"/>
      <c r="LY373" s="33"/>
      <c r="LZ373" s="33"/>
      <c r="MA373" s="33"/>
      <c r="MB373" s="33"/>
      <c r="MC373" s="33"/>
      <c r="MD373" s="33"/>
      <c r="ME373" s="33"/>
      <c r="MF373" s="33"/>
      <c r="MG373" s="33"/>
      <c r="MH373" s="33"/>
      <c r="MI373" s="33"/>
      <c r="MJ373" s="33"/>
      <c r="MK373" s="33"/>
      <c r="ML373" s="33"/>
      <c r="MM373" s="33"/>
      <c r="MN373" s="33"/>
      <c r="MO373" s="33"/>
      <c r="MP373" s="33"/>
      <c r="MQ373" s="33"/>
      <c r="MR373" s="33"/>
      <c r="MS373" s="33"/>
      <c r="MT373" s="33"/>
      <c r="MU373" s="33"/>
      <c r="MV373" s="33"/>
      <c r="MW373" s="33"/>
      <c r="MX373" s="33"/>
      <c r="MY373" s="33"/>
      <c r="MZ373" s="33"/>
      <c r="NA373" s="33"/>
      <c r="NB373" s="33"/>
      <c r="NC373" s="33"/>
      <c r="ND373" s="33"/>
      <c r="NE373" s="33"/>
      <c r="NF373" s="33"/>
      <c r="NG373" s="33"/>
      <c r="NH373" s="33"/>
      <c r="NI373" s="33"/>
      <c r="NJ373" s="33"/>
      <c r="NK373" s="33"/>
      <c r="NL373" s="33"/>
      <c r="NM373" s="33"/>
      <c r="NN373" s="33"/>
      <c r="NO373" s="33"/>
      <c r="NP373" s="33"/>
      <c r="NQ373" s="33"/>
      <c r="NR373" s="33"/>
      <c r="NS373" s="33"/>
      <c r="NT373" s="33"/>
      <c r="NU373" s="33"/>
      <c r="NV373" s="33"/>
      <c r="NW373" s="33"/>
      <c r="NX373" s="33"/>
      <c r="NY373" s="33"/>
      <c r="NZ373" s="33"/>
      <c r="OA373" s="33"/>
      <c r="OB373" s="33"/>
      <c r="OC373" s="33"/>
      <c r="OD373" s="33"/>
      <c r="OE373" s="33"/>
      <c r="OF373" s="33"/>
      <c r="OG373" s="33"/>
      <c r="OH373" s="33"/>
      <c r="OI373" s="33"/>
      <c r="OJ373" s="33"/>
      <c r="OK373" s="33"/>
      <c r="OL373" s="33"/>
      <c r="OM373" s="33"/>
      <c r="ON373" s="33"/>
      <c r="OO373" s="33"/>
      <c r="OP373" s="33"/>
      <c r="OQ373" s="33"/>
      <c r="OR373" s="33"/>
      <c r="OS373" s="33"/>
      <c r="OT373" s="33"/>
      <c r="OU373" s="33"/>
      <c r="OV373" s="33"/>
      <c r="OW373" s="33"/>
      <c r="OX373" s="33"/>
      <c r="OY373" s="33"/>
      <c r="OZ373" s="33"/>
      <c r="PA373" s="33"/>
      <c r="PB373" s="33"/>
      <c r="PC373" s="33"/>
      <c r="PD373" s="33"/>
      <c r="PE373" s="33"/>
      <c r="PF373" s="33"/>
      <c r="PG373" s="33"/>
      <c r="PH373" s="33"/>
      <c r="PI373" s="33"/>
      <c r="PJ373" s="33"/>
      <c r="PK373" s="33"/>
      <c r="PL373" s="33"/>
      <c r="PM373" s="33"/>
      <c r="PN373" s="33"/>
      <c r="PO373" s="33"/>
      <c r="PP373" s="33"/>
      <c r="PQ373" s="33"/>
      <c r="PR373" s="33"/>
      <c r="PS373" s="33"/>
      <c r="PT373" s="33"/>
      <c r="PU373" s="33"/>
      <c r="PV373" s="33"/>
      <c r="PW373" s="33"/>
      <c r="PX373" s="33"/>
      <c r="PY373" s="33"/>
      <c r="PZ373" s="33"/>
    </row>
    <row r="374" spans="1:442" s="34" customFormat="1">
      <c r="A374" s="35" t="s">
        <v>88</v>
      </c>
      <c r="B374" s="36" t="s">
        <v>157</v>
      </c>
      <c r="C374" s="26">
        <v>24797.351200000005</v>
      </c>
      <c r="D374" s="27">
        <v>2.4170000000000001E-5</v>
      </c>
      <c r="E374" s="27">
        <v>2.402E-5</v>
      </c>
      <c r="F374" s="31">
        <v>320672</v>
      </c>
      <c r="G374" s="30">
        <v>368825</v>
      </c>
      <c r="H374" s="32">
        <v>281022</v>
      </c>
      <c r="I374" s="31">
        <v>16743</v>
      </c>
      <c r="J374" s="30">
        <v>-131301.99889756084</v>
      </c>
      <c r="K374" s="30">
        <v>-114558.99889756084</v>
      </c>
      <c r="L374" s="30">
        <v>0</v>
      </c>
      <c r="M374" s="32">
        <v>-114558.99889756084</v>
      </c>
      <c r="N374" s="31">
        <v>0</v>
      </c>
      <c r="O374" s="30">
        <v>0</v>
      </c>
      <c r="P374" s="30">
        <v>6917</v>
      </c>
      <c r="Q374" s="30">
        <v>0</v>
      </c>
      <c r="R374" s="32">
        <v>6917</v>
      </c>
      <c r="S374" s="31">
        <v>376</v>
      </c>
      <c r="T374" s="30">
        <v>0</v>
      </c>
      <c r="U374" s="30">
        <v>5675</v>
      </c>
      <c r="V374" s="30">
        <v>17101.048453401694</v>
      </c>
      <c r="W374" s="29">
        <v>23152.048453401694</v>
      </c>
      <c r="X374" s="31">
        <v>-17488.572830268924</v>
      </c>
      <c r="Y374" s="30">
        <v>-2.4756231327722058</v>
      </c>
      <c r="Z374" s="30">
        <v>-314</v>
      </c>
      <c r="AA374" s="30">
        <v>1570</v>
      </c>
      <c r="AB374" s="30">
        <v>0</v>
      </c>
      <c r="AC374" s="32">
        <v>0</v>
      </c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  <c r="EO374" s="33"/>
      <c r="EP374" s="33"/>
      <c r="EQ374" s="33"/>
      <c r="ER374" s="33"/>
      <c r="ES374" s="33"/>
      <c r="ET374" s="33"/>
      <c r="EU374" s="33"/>
      <c r="EV374" s="33"/>
      <c r="EW374" s="33"/>
      <c r="EX374" s="33"/>
      <c r="EY374" s="33"/>
      <c r="EZ374" s="33"/>
      <c r="FA374" s="33"/>
      <c r="FB374" s="33"/>
      <c r="FC374" s="33"/>
      <c r="FD374" s="33"/>
      <c r="FE374" s="33"/>
      <c r="FF374" s="33"/>
      <c r="FG374" s="33"/>
      <c r="FH374" s="33"/>
      <c r="FI374" s="33"/>
      <c r="FJ374" s="33"/>
      <c r="FK374" s="33"/>
      <c r="FL374" s="33"/>
      <c r="FM374" s="33"/>
      <c r="FN374" s="33"/>
      <c r="FO374" s="33"/>
      <c r="FP374" s="33"/>
      <c r="FQ374" s="33"/>
      <c r="FR374" s="33"/>
      <c r="FS374" s="33"/>
      <c r="FT374" s="33"/>
      <c r="FU374" s="33"/>
      <c r="FV374" s="33"/>
      <c r="FW374" s="33"/>
      <c r="FX374" s="33"/>
      <c r="FY374" s="33"/>
      <c r="FZ374" s="33"/>
      <c r="GA374" s="33"/>
      <c r="GB374" s="33"/>
      <c r="GC374" s="33"/>
      <c r="GD374" s="33"/>
      <c r="GE374" s="33"/>
      <c r="GF374" s="33"/>
      <c r="GG374" s="33"/>
      <c r="GH374" s="33"/>
      <c r="GI374" s="33"/>
      <c r="GJ374" s="33"/>
      <c r="GK374" s="33"/>
      <c r="GL374" s="33"/>
      <c r="GM374" s="33"/>
      <c r="GN374" s="33"/>
      <c r="GO374" s="33"/>
      <c r="GP374" s="33"/>
      <c r="GQ374" s="33"/>
      <c r="GR374" s="33"/>
      <c r="GS374" s="33"/>
      <c r="GT374" s="33"/>
      <c r="GU374" s="33"/>
      <c r="GV374" s="33"/>
      <c r="GW374" s="33"/>
      <c r="GX374" s="33"/>
      <c r="GY374" s="33"/>
      <c r="GZ374" s="33"/>
      <c r="HA374" s="33"/>
      <c r="HB374" s="33"/>
      <c r="HC374" s="33"/>
      <c r="HD374" s="33"/>
      <c r="HE374" s="33"/>
      <c r="HF374" s="33"/>
      <c r="HG374" s="33"/>
      <c r="HH374" s="33"/>
      <c r="HI374" s="33"/>
      <c r="HJ374" s="33"/>
      <c r="HK374" s="33"/>
      <c r="HL374" s="33"/>
      <c r="HM374" s="33"/>
      <c r="HN374" s="33"/>
      <c r="HO374" s="33"/>
      <c r="HP374" s="33"/>
      <c r="HQ374" s="33"/>
      <c r="HR374" s="33"/>
      <c r="HS374" s="33"/>
      <c r="HT374" s="33"/>
      <c r="HU374" s="33"/>
      <c r="HV374" s="33"/>
      <c r="HW374" s="33"/>
      <c r="HX374" s="33"/>
      <c r="HY374" s="33"/>
      <c r="HZ374" s="33"/>
      <c r="IA374" s="33"/>
      <c r="IB374" s="33"/>
      <c r="IC374" s="33"/>
      <c r="ID374" s="33"/>
      <c r="IE374" s="33"/>
      <c r="IF374" s="33"/>
      <c r="IG374" s="33"/>
      <c r="IH374" s="33"/>
      <c r="II374" s="33"/>
      <c r="IJ374" s="33"/>
      <c r="IK374" s="33"/>
      <c r="IL374" s="33"/>
      <c r="IM374" s="33"/>
      <c r="IN374" s="33"/>
      <c r="IO374" s="33"/>
      <c r="IP374" s="33"/>
      <c r="IQ374" s="33"/>
      <c r="IR374" s="33"/>
      <c r="IS374" s="33"/>
      <c r="IT374" s="33"/>
      <c r="IU374" s="33"/>
      <c r="IV374" s="33"/>
      <c r="IW374" s="33"/>
      <c r="IX374" s="33"/>
      <c r="IY374" s="33"/>
      <c r="IZ374" s="33"/>
      <c r="JA374" s="33"/>
      <c r="JB374" s="33"/>
      <c r="JC374" s="33"/>
      <c r="JD374" s="33"/>
      <c r="JE374" s="33"/>
      <c r="JF374" s="33"/>
      <c r="JG374" s="33"/>
      <c r="JH374" s="33"/>
      <c r="JI374" s="33"/>
      <c r="JJ374" s="33"/>
      <c r="JK374" s="33"/>
      <c r="JL374" s="33"/>
      <c r="JM374" s="33"/>
      <c r="JN374" s="33"/>
      <c r="JO374" s="33"/>
      <c r="JP374" s="33"/>
      <c r="JQ374" s="33"/>
      <c r="JR374" s="33"/>
      <c r="JS374" s="33"/>
      <c r="JT374" s="33"/>
      <c r="JU374" s="33"/>
      <c r="JV374" s="33"/>
      <c r="JW374" s="33"/>
      <c r="JX374" s="33"/>
      <c r="JY374" s="33"/>
      <c r="JZ374" s="33"/>
      <c r="KA374" s="33"/>
      <c r="KB374" s="33"/>
      <c r="KC374" s="33"/>
      <c r="KD374" s="33"/>
      <c r="KE374" s="33"/>
      <c r="KF374" s="33"/>
      <c r="KG374" s="33"/>
      <c r="KH374" s="33"/>
      <c r="KI374" s="33"/>
      <c r="KJ374" s="33"/>
      <c r="KK374" s="33"/>
      <c r="KL374" s="33"/>
      <c r="KM374" s="33"/>
      <c r="KN374" s="33"/>
      <c r="KO374" s="33"/>
      <c r="KP374" s="33"/>
      <c r="KQ374" s="33"/>
      <c r="KR374" s="33"/>
      <c r="KS374" s="33"/>
      <c r="KT374" s="33"/>
      <c r="KU374" s="33"/>
      <c r="KV374" s="33"/>
      <c r="KW374" s="33"/>
      <c r="KX374" s="33"/>
      <c r="KY374" s="33"/>
      <c r="KZ374" s="33"/>
      <c r="LA374" s="33"/>
      <c r="LB374" s="33"/>
      <c r="LC374" s="33"/>
      <c r="LD374" s="33"/>
      <c r="LE374" s="33"/>
      <c r="LF374" s="33"/>
      <c r="LG374" s="33"/>
      <c r="LH374" s="33"/>
      <c r="LI374" s="33"/>
      <c r="LJ374" s="33"/>
      <c r="LK374" s="33"/>
      <c r="LL374" s="33"/>
      <c r="LM374" s="33"/>
      <c r="LN374" s="33"/>
      <c r="LO374" s="33"/>
      <c r="LP374" s="33"/>
      <c r="LQ374" s="33"/>
      <c r="LR374" s="33"/>
      <c r="LS374" s="33"/>
      <c r="LT374" s="33"/>
      <c r="LU374" s="33"/>
      <c r="LV374" s="33"/>
      <c r="LW374" s="33"/>
      <c r="LX374" s="33"/>
      <c r="LY374" s="33"/>
      <c r="LZ374" s="33"/>
      <c r="MA374" s="33"/>
      <c r="MB374" s="33"/>
      <c r="MC374" s="33"/>
      <c r="MD374" s="33"/>
      <c r="ME374" s="33"/>
      <c r="MF374" s="33"/>
      <c r="MG374" s="33"/>
      <c r="MH374" s="33"/>
      <c r="MI374" s="33"/>
      <c r="MJ374" s="33"/>
      <c r="MK374" s="33"/>
      <c r="ML374" s="33"/>
      <c r="MM374" s="33"/>
      <c r="MN374" s="33"/>
      <c r="MO374" s="33"/>
      <c r="MP374" s="33"/>
      <c r="MQ374" s="33"/>
      <c r="MR374" s="33"/>
      <c r="MS374" s="33"/>
      <c r="MT374" s="33"/>
      <c r="MU374" s="33"/>
      <c r="MV374" s="33"/>
      <c r="MW374" s="33"/>
      <c r="MX374" s="33"/>
      <c r="MY374" s="33"/>
      <c r="MZ374" s="33"/>
      <c r="NA374" s="33"/>
      <c r="NB374" s="33"/>
      <c r="NC374" s="33"/>
      <c r="ND374" s="33"/>
      <c r="NE374" s="33"/>
      <c r="NF374" s="33"/>
      <c r="NG374" s="33"/>
      <c r="NH374" s="33"/>
      <c r="NI374" s="33"/>
      <c r="NJ374" s="33"/>
      <c r="NK374" s="33"/>
      <c r="NL374" s="33"/>
      <c r="NM374" s="33"/>
      <c r="NN374" s="33"/>
      <c r="NO374" s="33"/>
      <c r="NP374" s="33"/>
      <c r="NQ374" s="33"/>
      <c r="NR374" s="33"/>
      <c r="NS374" s="33"/>
      <c r="NT374" s="33"/>
      <c r="NU374" s="33"/>
      <c r="NV374" s="33"/>
      <c r="NW374" s="33"/>
      <c r="NX374" s="33"/>
      <c r="NY374" s="33"/>
      <c r="NZ374" s="33"/>
      <c r="OA374" s="33"/>
      <c r="OB374" s="33"/>
      <c r="OC374" s="33"/>
      <c r="OD374" s="33"/>
      <c r="OE374" s="33"/>
      <c r="OF374" s="33"/>
      <c r="OG374" s="33"/>
      <c r="OH374" s="33"/>
      <c r="OI374" s="33"/>
      <c r="OJ374" s="33"/>
      <c r="OK374" s="33"/>
      <c r="OL374" s="33"/>
      <c r="OM374" s="33"/>
      <c r="ON374" s="33"/>
      <c r="OO374" s="33"/>
      <c r="OP374" s="33"/>
      <c r="OQ374" s="33"/>
      <c r="OR374" s="33"/>
      <c r="OS374" s="33"/>
      <c r="OT374" s="33"/>
      <c r="OU374" s="33"/>
      <c r="OV374" s="33"/>
      <c r="OW374" s="33"/>
      <c r="OX374" s="33"/>
      <c r="OY374" s="33"/>
      <c r="OZ374" s="33"/>
      <c r="PA374" s="33"/>
      <c r="PB374" s="33"/>
      <c r="PC374" s="33"/>
      <c r="PD374" s="33"/>
      <c r="PE374" s="33"/>
      <c r="PF374" s="33"/>
      <c r="PG374" s="33"/>
      <c r="PH374" s="33"/>
      <c r="PI374" s="33"/>
      <c r="PJ374" s="33"/>
      <c r="PK374" s="33"/>
      <c r="PL374" s="33"/>
      <c r="PM374" s="33"/>
      <c r="PN374" s="33"/>
      <c r="PO374" s="33"/>
      <c r="PP374" s="33"/>
      <c r="PQ374" s="33"/>
      <c r="PR374" s="33"/>
      <c r="PS374" s="33"/>
      <c r="PT374" s="33"/>
      <c r="PU374" s="33"/>
      <c r="PV374" s="33"/>
      <c r="PW374" s="33"/>
      <c r="PX374" s="33"/>
      <c r="PY374" s="33"/>
      <c r="PZ374" s="33"/>
    </row>
    <row r="375" spans="1:442" s="34" customFormat="1">
      <c r="A375" s="35" t="s">
        <v>89</v>
      </c>
      <c r="B375" s="36" t="s">
        <v>158</v>
      </c>
      <c r="C375" s="26">
        <v>27435.1492</v>
      </c>
      <c r="D375" s="27">
        <v>2.6639999999999999E-5</v>
      </c>
      <c r="E375" s="27">
        <v>2.72E-5</v>
      </c>
      <c r="F375" s="31">
        <v>353442</v>
      </c>
      <c r="G375" s="30">
        <v>406516</v>
      </c>
      <c r="H375" s="32">
        <v>309741</v>
      </c>
      <c r="I375" s="31">
        <v>18454</v>
      </c>
      <c r="J375" s="30">
        <v>-116919.49665999363</v>
      </c>
      <c r="K375" s="30">
        <v>-98465.496659993631</v>
      </c>
      <c r="L375" s="30">
        <v>0</v>
      </c>
      <c r="M375" s="32">
        <v>-98465.496659993631</v>
      </c>
      <c r="N375" s="31">
        <v>0</v>
      </c>
      <c r="O375" s="30">
        <v>0</v>
      </c>
      <c r="P375" s="30">
        <v>7624</v>
      </c>
      <c r="Q375" s="30">
        <v>0</v>
      </c>
      <c r="R375" s="32">
        <v>7624</v>
      </c>
      <c r="S375" s="31">
        <v>414</v>
      </c>
      <c r="T375" s="30">
        <v>0</v>
      </c>
      <c r="U375" s="30">
        <v>6255</v>
      </c>
      <c r="V375" s="30">
        <v>20706.387149500613</v>
      </c>
      <c r="W375" s="29">
        <v>27375.387149500613</v>
      </c>
      <c r="X375" s="31">
        <v>-21036.719905889524</v>
      </c>
      <c r="Y375" s="30">
        <v>-99.667243611089376</v>
      </c>
      <c r="Z375" s="30">
        <v>-346</v>
      </c>
      <c r="AA375" s="30">
        <v>1731</v>
      </c>
      <c r="AB375" s="30">
        <v>0</v>
      </c>
      <c r="AC375" s="32">
        <v>0</v>
      </c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  <c r="EO375" s="33"/>
      <c r="EP375" s="33"/>
      <c r="EQ375" s="33"/>
      <c r="ER375" s="33"/>
      <c r="ES375" s="33"/>
      <c r="ET375" s="33"/>
      <c r="EU375" s="33"/>
      <c r="EV375" s="33"/>
      <c r="EW375" s="33"/>
      <c r="EX375" s="33"/>
      <c r="EY375" s="33"/>
      <c r="EZ375" s="33"/>
      <c r="FA375" s="33"/>
      <c r="FB375" s="33"/>
      <c r="FC375" s="33"/>
      <c r="FD375" s="33"/>
      <c r="FE375" s="33"/>
      <c r="FF375" s="33"/>
      <c r="FG375" s="33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  <c r="FV375" s="33"/>
      <c r="FW375" s="33"/>
      <c r="FX375" s="33"/>
      <c r="FY375" s="33"/>
      <c r="FZ375" s="33"/>
      <c r="GA375" s="33"/>
      <c r="GB375" s="33"/>
      <c r="GC375" s="33"/>
      <c r="GD375" s="33"/>
      <c r="GE375" s="33"/>
      <c r="GF375" s="33"/>
      <c r="GG375" s="33"/>
      <c r="GH375" s="33"/>
      <c r="GI375" s="33"/>
      <c r="GJ375" s="33"/>
      <c r="GK375" s="33"/>
      <c r="GL375" s="33"/>
      <c r="GM375" s="33"/>
      <c r="GN375" s="33"/>
      <c r="GO375" s="33"/>
      <c r="GP375" s="33"/>
      <c r="GQ375" s="33"/>
      <c r="GR375" s="33"/>
      <c r="GS375" s="33"/>
      <c r="GT375" s="33"/>
      <c r="GU375" s="33"/>
      <c r="GV375" s="33"/>
      <c r="GW375" s="33"/>
      <c r="GX375" s="33"/>
      <c r="GY375" s="33"/>
      <c r="GZ375" s="33"/>
      <c r="HA375" s="33"/>
      <c r="HB375" s="33"/>
      <c r="HC375" s="33"/>
      <c r="HD375" s="33"/>
      <c r="HE375" s="33"/>
      <c r="HF375" s="33"/>
      <c r="HG375" s="33"/>
      <c r="HH375" s="33"/>
      <c r="HI375" s="33"/>
      <c r="HJ375" s="33"/>
      <c r="HK375" s="33"/>
      <c r="HL375" s="33"/>
      <c r="HM375" s="33"/>
      <c r="HN375" s="33"/>
      <c r="HO375" s="33"/>
      <c r="HP375" s="33"/>
      <c r="HQ375" s="33"/>
      <c r="HR375" s="33"/>
      <c r="HS375" s="33"/>
      <c r="HT375" s="33"/>
      <c r="HU375" s="33"/>
      <c r="HV375" s="33"/>
      <c r="HW375" s="33"/>
      <c r="HX375" s="33"/>
      <c r="HY375" s="33"/>
      <c r="HZ375" s="33"/>
      <c r="IA375" s="33"/>
      <c r="IB375" s="33"/>
      <c r="IC375" s="33"/>
      <c r="ID375" s="33"/>
      <c r="IE375" s="33"/>
      <c r="IF375" s="33"/>
      <c r="IG375" s="33"/>
      <c r="IH375" s="33"/>
      <c r="II375" s="33"/>
      <c r="IJ375" s="33"/>
      <c r="IK375" s="33"/>
      <c r="IL375" s="33"/>
      <c r="IM375" s="33"/>
      <c r="IN375" s="33"/>
      <c r="IO375" s="33"/>
      <c r="IP375" s="33"/>
      <c r="IQ375" s="33"/>
      <c r="IR375" s="33"/>
      <c r="IS375" s="33"/>
      <c r="IT375" s="33"/>
      <c r="IU375" s="33"/>
      <c r="IV375" s="33"/>
      <c r="IW375" s="33"/>
      <c r="IX375" s="33"/>
      <c r="IY375" s="33"/>
      <c r="IZ375" s="33"/>
      <c r="JA375" s="33"/>
      <c r="JB375" s="33"/>
      <c r="JC375" s="33"/>
      <c r="JD375" s="33"/>
      <c r="JE375" s="33"/>
      <c r="JF375" s="33"/>
      <c r="JG375" s="33"/>
      <c r="JH375" s="33"/>
      <c r="JI375" s="33"/>
      <c r="JJ375" s="33"/>
      <c r="JK375" s="33"/>
      <c r="JL375" s="33"/>
      <c r="JM375" s="33"/>
      <c r="JN375" s="33"/>
      <c r="JO375" s="33"/>
      <c r="JP375" s="33"/>
      <c r="JQ375" s="33"/>
      <c r="JR375" s="33"/>
      <c r="JS375" s="33"/>
      <c r="JT375" s="33"/>
      <c r="JU375" s="33"/>
      <c r="JV375" s="33"/>
      <c r="JW375" s="33"/>
      <c r="JX375" s="33"/>
      <c r="JY375" s="33"/>
      <c r="JZ375" s="33"/>
      <c r="KA375" s="33"/>
      <c r="KB375" s="33"/>
      <c r="KC375" s="33"/>
      <c r="KD375" s="33"/>
      <c r="KE375" s="33"/>
      <c r="KF375" s="33"/>
      <c r="KG375" s="33"/>
      <c r="KH375" s="33"/>
      <c r="KI375" s="33"/>
      <c r="KJ375" s="33"/>
      <c r="KK375" s="33"/>
      <c r="KL375" s="33"/>
      <c r="KM375" s="33"/>
      <c r="KN375" s="33"/>
      <c r="KO375" s="33"/>
      <c r="KP375" s="33"/>
      <c r="KQ375" s="33"/>
      <c r="KR375" s="33"/>
      <c r="KS375" s="33"/>
      <c r="KT375" s="33"/>
      <c r="KU375" s="33"/>
      <c r="KV375" s="33"/>
      <c r="KW375" s="33"/>
      <c r="KX375" s="33"/>
      <c r="KY375" s="33"/>
      <c r="KZ375" s="33"/>
      <c r="LA375" s="33"/>
      <c r="LB375" s="33"/>
      <c r="LC375" s="33"/>
      <c r="LD375" s="33"/>
      <c r="LE375" s="33"/>
      <c r="LF375" s="33"/>
      <c r="LG375" s="33"/>
      <c r="LH375" s="33"/>
      <c r="LI375" s="33"/>
      <c r="LJ375" s="33"/>
      <c r="LK375" s="33"/>
      <c r="LL375" s="33"/>
      <c r="LM375" s="33"/>
      <c r="LN375" s="33"/>
      <c r="LO375" s="33"/>
      <c r="LP375" s="33"/>
      <c r="LQ375" s="33"/>
      <c r="LR375" s="33"/>
      <c r="LS375" s="33"/>
      <c r="LT375" s="33"/>
      <c r="LU375" s="33"/>
      <c r="LV375" s="33"/>
      <c r="LW375" s="33"/>
      <c r="LX375" s="33"/>
      <c r="LY375" s="33"/>
      <c r="LZ375" s="33"/>
      <c r="MA375" s="33"/>
      <c r="MB375" s="33"/>
      <c r="MC375" s="33"/>
      <c r="MD375" s="33"/>
      <c r="ME375" s="33"/>
      <c r="MF375" s="33"/>
      <c r="MG375" s="33"/>
      <c r="MH375" s="33"/>
      <c r="MI375" s="33"/>
      <c r="MJ375" s="33"/>
      <c r="MK375" s="33"/>
      <c r="ML375" s="33"/>
      <c r="MM375" s="33"/>
      <c r="MN375" s="33"/>
      <c r="MO375" s="33"/>
      <c r="MP375" s="33"/>
      <c r="MQ375" s="33"/>
      <c r="MR375" s="33"/>
      <c r="MS375" s="33"/>
      <c r="MT375" s="33"/>
      <c r="MU375" s="33"/>
      <c r="MV375" s="33"/>
      <c r="MW375" s="33"/>
      <c r="MX375" s="33"/>
      <c r="MY375" s="33"/>
      <c r="MZ375" s="33"/>
      <c r="NA375" s="33"/>
      <c r="NB375" s="33"/>
      <c r="NC375" s="33"/>
      <c r="ND375" s="33"/>
      <c r="NE375" s="33"/>
      <c r="NF375" s="33"/>
      <c r="NG375" s="33"/>
      <c r="NH375" s="33"/>
      <c r="NI375" s="33"/>
      <c r="NJ375" s="33"/>
      <c r="NK375" s="33"/>
      <c r="NL375" s="33"/>
      <c r="NM375" s="33"/>
      <c r="NN375" s="33"/>
      <c r="NO375" s="33"/>
      <c r="NP375" s="33"/>
      <c r="NQ375" s="33"/>
      <c r="NR375" s="33"/>
      <c r="NS375" s="33"/>
      <c r="NT375" s="33"/>
      <c r="NU375" s="33"/>
      <c r="NV375" s="33"/>
      <c r="NW375" s="33"/>
      <c r="NX375" s="33"/>
      <c r="NY375" s="33"/>
      <c r="NZ375" s="33"/>
      <c r="OA375" s="33"/>
      <c r="OB375" s="33"/>
      <c r="OC375" s="33"/>
      <c r="OD375" s="33"/>
      <c r="OE375" s="33"/>
      <c r="OF375" s="33"/>
      <c r="OG375" s="33"/>
      <c r="OH375" s="33"/>
      <c r="OI375" s="33"/>
      <c r="OJ375" s="33"/>
      <c r="OK375" s="33"/>
      <c r="OL375" s="33"/>
      <c r="OM375" s="33"/>
      <c r="ON375" s="33"/>
      <c r="OO375" s="33"/>
      <c r="OP375" s="33"/>
      <c r="OQ375" s="33"/>
      <c r="OR375" s="33"/>
      <c r="OS375" s="33"/>
      <c r="OT375" s="33"/>
      <c r="OU375" s="33"/>
      <c r="OV375" s="33"/>
      <c r="OW375" s="33"/>
      <c r="OX375" s="33"/>
      <c r="OY375" s="33"/>
      <c r="OZ375" s="33"/>
      <c r="PA375" s="33"/>
      <c r="PB375" s="33"/>
      <c r="PC375" s="33"/>
      <c r="PD375" s="33"/>
      <c r="PE375" s="33"/>
      <c r="PF375" s="33"/>
      <c r="PG375" s="33"/>
      <c r="PH375" s="33"/>
      <c r="PI375" s="33"/>
      <c r="PJ375" s="33"/>
      <c r="PK375" s="33"/>
      <c r="PL375" s="33"/>
      <c r="PM375" s="33"/>
      <c r="PN375" s="33"/>
      <c r="PO375" s="33"/>
      <c r="PP375" s="33"/>
      <c r="PQ375" s="33"/>
      <c r="PR375" s="33"/>
      <c r="PS375" s="33"/>
      <c r="PT375" s="33"/>
      <c r="PU375" s="33"/>
      <c r="PV375" s="33"/>
      <c r="PW375" s="33"/>
      <c r="PX375" s="33"/>
      <c r="PY375" s="33"/>
      <c r="PZ375" s="33"/>
    </row>
    <row r="376" spans="1:442" s="34" customFormat="1">
      <c r="A376" s="35" t="s">
        <v>90</v>
      </c>
      <c r="B376" s="36" t="s">
        <v>452</v>
      </c>
      <c r="C376" s="26">
        <v>62938.266800000005</v>
      </c>
      <c r="D376" s="27">
        <v>6.1199999999999997E-5</v>
      </c>
      <c r="E376" s="27">
        <v>6.1110000000000003E-5</v>
      </c>
      <c r="F376" s="31">
        <v>811961</v>
      </c>
      <c r="G376" s="30">
        <v>933888</v>
      </c>
      <c r="H376" s="32">
        <v>711566</v>
      </c>
      <c r="I376" s="31">
        <v>42395</v>
      </c>
      <c r="J376" s="30">
        <v>115920.05939504095</v>
      </c>
      <c r="K376" s="30">
        <v>158315.05939504097</v>
      </c>
      <c r="L376" s="30">
        <v>0</v>
      </c>
      <c r="M376" s="32">
        <v>158315.05939504097</v>
      </c>
      <c r="N376" s="31">
        <v>0</v>
      </c>
      <c r="O376" s="30">
        <v>0</v>
      </c>
      <c r="P376" s="30">
        <v>17515</v>
      </c>
      <c r="Q376" s="30">
        <v>16825.227483810788</v>
      </c>
      <c r="R376" s="32">
        <v>34340.227483810784</v>
      </c>
      <c r="S376" s="31">
        <v>951</v>
      </c>
      <c r="T376" s="30">
        <v>0</v>
      </c>
      <c r="U376" s="30">
        <v>14369</v>
      </c>
      <c r="V376" s="30">
        <v>2113.283041112411</v>
      </c>
      <c r="W376" s="29">
        <v>17433.283041112412</v>
      </c>
      <c r="X376" s="31">
        <v>13767.38136507313</v>
      </c>
      <c r="Y376" s="30">
        <v>-44.436922374753195</v>
      </c>
      <c r="Z376" s="30">
        <v>-794</v>
      </c>
      <c r="AA376" s="30">
        <v>3977.9999999999964</v>
      </c>
      <c r="AB376" s="30">
        <v>0</v>
      </c>
      <c r="AC376" s="32">
        <v>0</v>
      </c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3"/>
      <c r="HI376" s="33"/>
      <c r="HJ376" s="33"/>
      <c r="HK376" s="33"/>
      <c r="HL376" s="33"/>
      <c r="HM376" s="33"/>
      <c r="HN376" s="33"/>
      <c r="HO376" s="33"/>
      <c r="HP376" s="33"/>
      <c r="HQ376" s="33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  <c r="IW376" s="33"/>
      <c r="IX376" s="33"/>
      <c r="IY376" s="33"/>
      <c r="IZ376" s="33"/>
      <c r="JA376" s="33"/>
      <c r="JB376" s="33"/>
      <c r="JC376" s="33"/>
      <c r="JD376" s="33"/>
      <c r="JE376" s="33"/>
      <c r="JF376" s="33"/>
      <c r="JG376" s="33"/>
      <c r="JH376" s="33"/>
      <c r="JI376" s="33"/>
      <c r="JJ376" s="33"/>
      <c r="JK376" s="33"/>
      <c r="JL376" s="33"/>
      <c r="JM376" s="33"/>
      <c r="JN376" s="33"/>
      <c r="JO376" s="33"/>
      <c r="JP376" s="33"/>
      <c r="JQ376" s="33"/>
      <c r="JR376" s="33"/>
      <c r="JS376" s="33"/>
      <c r="JT376" s="33"/>
      <c r="JU376" s="33"/>
      <c r="JV376" s="33"/>
      <c r="JW376" s="33"/>
      <c r="JX376" s="33"/>
      <c r="JY376" s="33"/>
      <c r="JZ376" s="33"/>
      <c r="KA376" s="33"/>
      <c r="KB376" s="33"/>
      <c r="KC376" s="33"/>
      <c r="KD376" s="33"/>
      <c r="KE376" s="33"/>
      <c r="KF376" s="33"/>
      <c r="KG376" s="33"/>
      <c r="KH376" s="33"/>
      <c r="KI376" s="33"/>
      <c r="KJ376" s="33"/>
      <c r="KK376" s="33"/>
      <c r="KL376" s="33"/>
      <c r="KM376" s="33"/>
      <c r="KN376" s="33"/>
      <c r="KO376" s="33"/>
      <c r="KP376" s="33"/>
      <c r="KQ376" s="33"/>
      <c r="KR376" s="33"/>
      <c r="KS376" s="33"/>
      <c r="KT376" s="33"/>
      <c r="KU376" s="33"/>
      <c r="KV376" s="33"/>
      <c r="KW376" s="33"/>
      <c r="KX376" s="33"/>
      <c r="KY376" s="33"/>
      <c r="KZ376" s="33"/>
      <c r="LA376" s="33"/>
      <c r="LB376" s="33"/>
      <c r="LC376" s="33"/>
      <c r="LD376" s="33"/>
      <c r="LE376" s="33"/>
      <c r="LF376" s="33"/>
      <c r="LG376" s="33"/>
      <c r="LH376" s="33"/>
      <c r="LI376" s="33"/>
      <c r="LJ376" s="33"/>
      <c r="LK376" s="33"/>
      <c r="LL376" s="33"/>
      <c r="LM376" s="33"/>
      <c r="LN376" s="33"/>
      <c r="LO376" s="33"/>
      <c r="LP376" s="33"/>
      <c r="LQ376" s="33"/>
      <c r="LR376" s="33"/>
      <c r="LS376" s="33"/>
      <c r="LT376" s="33"/>
      <c r="LU376" s="33"/>
      <c r="LV376" s="33"/>
      <c r="LW376" s="33"/>
      <c r="LX376" s="33"/>
      <c r="LY376" s="33"/>
      <c r="LZ376" s="33"/>
      <c r="MA376" s="33"/>
      <c r="MB376" s="33"/>
      <c r="MC376" s="33"/>
      <c r="MD376" s="33"/>
      <c r="ME376" s="33"/>
      <c r="MF376" s="33"/>
      <c r="MG376" s="33"/>
      <c r="MH376" s="33"/>
      <c r="MI376" s="33"/>
      <c r="MJ376" s="33"/>
      <c r="MK376" s="33"/>
      <c r="ML376" s="33"/>
      <c r="MM376" s="33"/>
      <c r="MN376" s="33"/>
      <c r="MO376" s="33"/>
      <c r="MP376" s="33"/>
      <c r="MQ376" s="33"/>
      <c r="MR376" s="33"/>
      <c r="MS376" s="33"/>
      <c r="MT376" s="33"/>
      <c r="MU376" s="33"/>
      <c r="MV376" s="33"/>
      <c r="MW376" s="33"/>
      <c r="MX376" s="33"/>
      <c r="MY376" s="33"/>
      <c r="MZ376" s="33"/>
      <c r="NA376" s="33"/>
      <c r="NB376" s="33"/>
      <c r="NC376" s="33"/>
      <c r="ND376" s="33"/>
      <c r="NE376" s="33"/>
      <c r="NF376" s="33"/>
      <c r="NG376" s="33"/>
      <c r="NH376" s="33"/>
      <c r="NI376" s="33"/>
      <c r="NJ376" s="33"/>
      <c r="NK376" s="33"/>
      <c r="NL376" s="33"/>
      <c r="NM376" s="33"/>
      <c r="NN376" s="33"/>
      <c r="NO376" s="33"/>
      <c r="NP376" s="33"/>
      <c r="NQ376" s="33"/>
      <c r="NR376" s="33"/>
      <c r="NS376" s="33"/>
      <c r="NT376" s="33"/>
      <c r="NU376" s="33"/>
      <c r="NV376" s="33"/>
      <c r="NW376" s="33"/>
      <c r="NX376" s="33"/>
      <c r="NY376" s="33"/>
      <c r="NZ376" s="33"/>
      <c r="OA376" s="33"/>
      <c r="OB376" s="33"/>
      <c r="OC376" s="33"/>
      <c r="OD376" s="33"/>
      <c r="OE376" s="33"/>
      <c r="OF376" s="33"/>
      <c r="OG376" s="33"/>
      <c r="OH376" s="33"/>
      <c r="OI376" s="33"/>
      <c r="OJ376" s="33"/>
      <c r="OK376" s="33"/>
      <c r="OL376" s="33"/>
      <c r="OM376" s="33"/>
      <c r="ON376" s="33"/>
      <c r="OO376" s="33"/>
      <c r="OP376" s="33"/>
      <c r="OQ376" s="33"/>
      <c r="OR376" s="33"/>
      <c r="OS376" s="33"/>
      <c r="OT376" s="33"/>
      <c r="OU376" s="33"/>
      <c r="OV376" s="33"/>
      <c r="OW376" s="33"/>
      <c r="OX376" s="33"/>
      <c r="OY376" s="33"/>
      <c r="OZ376" s="33"/>
      <c r="PA376" s="33"/>
      <c r="PB376" s="33"/>
      <c r="PC376" s="33"/>
      <c r="PD376" s="33"/>
      <c r="PE376" s="33"/>
      <c r="PF376" s="33"/>
      <c r="PG376" s="33"/>
      <c r="PH376" s="33"/>
      <c r="PI376" s="33"/>
      <c r="PJ376" s="33"/>
      <c r="PK376" s="33"/>
      <c r="PL376" s="33"/>
      <c r="PM376" s="33"/>
      <c r="PN376" s="33"/>
      <c r="PO376" s="33"/>
      <c r="PP376" s="33"/>
      <c r="PQ376" s="33"/>
      <c r="PR376" s="33"/>
      <c r="PS376" s="33"/>
      <c r="PT376" s="33"/>
      <c r="PU376" s="33"/>
      <c r="PV376" s="33"/>
      <c r="PW376" s="33"/>
      <c r="PX376" s="33"/>
      <c r="PY376" s="33"/>
      <c r="PZ376" s="33"/>
    </row>
    <row r="377" spans="1:442" s="34" customFormat="1">
      <c r="A377" s="35" t="s">
        <v>91</v>
      </c>
      <c r="B377" s="36" t="s">
        <v>159</v>
      </c>
      <c r="C377" s="26">
        <v>0</v>
      </c>
      <c r="D377" s="27">
        <v>0</v>
      </c>
      <c r="E377" s="27">
        <v>0</v>
      </c>
      <c r="F377" s="31">
        <v>0</v>
      </c>
      <c r="G377" s="30">
        <v>0</v>
      </c>
      <c r="H377" s="32">
        <v>0</v>
      </c>
      <c r="I377" s="31">
        <v>0</v>
      </c>
      <c r="J377" s="30">
        <v>-2102.4606178348663</v>
      </c>
      <c r="K377" s="30">
        <v>-2102.4606178348663</v>
      </c>
      <c r="L377" s="30">
        <v>0</v>
      </c>
      <c r="M377" s="32">
        <v>-2102.4606178348663</v>
      </c>
      <c r="N377" s="31">
        <v>0</v>
      </c>
      <c r="O377" s="30">
        <v>0</v>
      </c>
      <c r="P377" s="30">
        <v>0</v>
      </c>
      <c r="Q377" s="30">
        <v>0</v>
      </c>
      <c r="R377" s="32">
        <v>0</v>
      </c>
      <c r="S377" s="31">
        <v>0</v>
      </c>
      <c r="T377" s="30">
        <v>0</v>
      </c>
      <c r="U377" s="30">
        <v>0</v>
      </c>
      <c r="V377" s="30">
        <v>0</v>
      </c>
      <c r="W377" s="29">
        <v>0</v>
      </c>
      <c r="X377" s="31">
        <v>0</v>
      </c>
      <c r="Y377" s="30">
        <v>0</v>
      </c>
      <c r="Z377" s="30">
        <v>0</v>
      </c>
      <c r="AA377" s="30">
        <v>0</v>
      </c>
      <c r="AB377" s="30">
        <v>0</v>
      </c>
      <c r="AC377" s="32">
        <v>0</v>
      </c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3"/>
      <c r="HI377" s="33"/>
      <c r="HJ377" s="33"/>
      <c r="HK377" s="33"/>
      <c r="HL377" s="33"/>
      <c r="HM377" s="33"/>
      <c r="HN377" s="33"/>
      <c r="HO377" s="33"/>
      <c r="HP377" s="33"/>
      <c r="HQ377" s="33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  <c r="IW377" s="33"/>
      <c r="IX377" s="33"/>
      <c r="IY377" s="33"/>
      <c r="IZ377" s="33"/>
      <c r="JA377" s="33"/>
      <c r="JB377" s="33"/>
      <c r="JC377" s="33"/>
      <c r="JD377" s="33"/>
      <c r="JE377" s="33"/>
      <c r="JF377" s="33"/>
      <c r="JG377" s="33"/>
      <c r="JH377" s="33"/>
      <c r="JI377" s="33"/>
      <c r="JJ377" s="33"/>
      <c r="JK377" s="33"/>
      <c r="JL377" s="33"/>
      <c r="JM377" s="33"/>
      <c r="JN377" s="33"/>
      <c r="JO377" s="33"/>
      <c r="JP377" s="33"/>
      <c r="JQ377" s="33"/>
      <c r="JR377" s="33"/>
      <c r="JS377" s="33"/>
      <c r="JT377" s="33"/>
      <c r="JU377" s="33"/>
      <c r="JV377" s="33"/>
      <c r="JW377" s="33"/>
      <c r="JX377" s="33"/>
      <c r="JY377" s="33"/>
      <c r="JZ377" s="33"/>
      <c r="KA377" s="33"/>
      <c r="KB377" s="33"/>
      <c r="KC377" s="33"/>
      <c r="KD377" s="33"/>
      <c r="KE377" s="33"/>
      <c r="KF377" s="33"/>
      <c r="KG377" s="33"/>
      <c r="KH377" s="33"/>
      <c r="KI377" s="33"/>
      <c r="KJ377" s="33"/>
      <c r="KK377" s="33"/>
      <c r="KL377" s="33"/>
      <c r="KM377" s="33"/>
      <c r="KN377" s="33"/>
      <c r="KO377" s="33"/>
      <c r="KP377" s="33"/>
      <c r="KQ377" s="33"/>
      <c r="KR377" s="33"/>
      <c r="KS377" s="33"/>
      <c r="KT377" s="33"/>
      <c r="KU377" s="33"/>
      <c r="KV377" s="33"/>
      <c r="KW377" s="33"/>
      <c r="KX377" s="33"/>
      <c r="KY377" s="33"/>
      <c r="KZ377" s="33"/>
      <c r="LA377" s="33"/>
      <c r="LB377" s="33"/>
      <c r="LC377" s="33"/>
      <c r="LD377" s="33"/>
      <c r="LE377" s="33"/>
      <c r="LF377" s="33"/>
      <c r="LG377" s="33"/>
      <c r="LH377" s="33"/>
      <c r="LI377" s="33"/>
      <c r="LJ377" s="33"/>
      <c r="LK377" s="33"/>
      <c r="LL377" s="33"/>
      <c r="LM377" s="33"/>
      <c r="LN377" s="33"/>
      <c r="LO377" s="33"/>
      <c r="LP377" s="33"/>
      <c r="LQ377" s="33"/>
      <c r="LR377" s="33"/>
      <c r="LS377" s="33"/>
      <c r="LT377" s="33"/>
      <c r="LU377" s="33"/>
      <c r="LV377" s="33"/>
      <c r="LW377" s="33"/>
      <c r="LX377" s="33"/>
      <c r="LY377" s="33"/>
      <c r="LZ377" s="33"/>
      <c r="MA377" s="33"/>
      <c r="MB377" s="33"/>
      <c r="MC377" s="33"/>
      <c r="MD377" s="33"/>
      <c r="ME377" s="33"/>
      <c r="MF377" s="33"/>
      <c r="MG377" s="33"/>
      <c r="MH377" s="33"/>
      <c r="MI377" s="33"/>
      <c r="MJ377" s="33"/>
      <c r="MK377" s="33"/>
      <c r="ML377" s="33"/>
      <c r="MM377" s="33"/>
      <c r="MN377" s="33"/>
      <c r="MO377" s="33"/>
      <c r="MP377" s="33"/>
      <c r="MQ377" s="33"/>
      <c r="MR377" s="33"/>
      <c r="MS377" s="33"/>
      <c r="MT377" s="33"/>
      <c r="MU377" s="33"/>
      <c r="MV377" s="33"/>
      <c r="MW377" s="33"/>
      <c r="MX377" s="33"/>
      <c r="MY377" s="33"/>
      <c r="MZ377" s="33"/>
      <c r="NA377" s="33"/>
      <c r="NB377" s="33"/>
      <c r="NC377" s="33"/>
      <c r="ND377" s="33"/>
      <c r="NE377" s="33"/>
      <c r="NF377" s="33"/>
      <c r="NG377" s="33"/>
      <c r="NH377" s="33"/>
      <c r="NI377" s="33"/>
      <c r="NJ377" s="33"/>
      <c r="NK377" s="33"/>
      <c r="NL377" s="33"/>
      <c r="NM377" s="33"/>
      <c r="NN377" s="33"/>
      <c r="NO377" s="33"/>
      <c r="NP377" s="33"/>
      <c r="NQ377" s="33"/>
      <c r="NR377" s="33"/>
      <c r="NS377" s="33"/>
      <c r="NT377" s="33"/>
      <c r="NU377" s="33"/>
      <c r="NV377" s="33"/>
      <c r="NW377" s="33"/>
      <c r="NX377" s="33"/>
      <c r="NY377" s="33"/>
      <c r="NZ377" s="33"/>
      <c r="OA377" s="33"/>
      <c r="OB377" s="33"/>
      <c r="OC377" s="33"/>
      <c r="OD377" s="33"/>
      <c r="OE377" s="33"/>
      <c r="OF377" s="33"/>
      <c r="OG377" s="33"/>
      <c r="OH377" s="33"/>
      <c r="OI377" s="33"/>
      <c r="OJ377" s="33"/>
      <c r="OK377" s="33"/>
      <c r="OL377" s="33"/>
      <c r="OM377" s="33"/>
      <c r="ON377" s="33"/>
      <c r="OO377" s="33"/>
      <c r="OP377" s="33"/>
      <c r="OQ377" s="33"/>
      <c r="OR377" s="33"/>
      <c r="OS377" s="33"/>
      <c r="OT377" s="33"/>
      <c r="OU377" s="33"/>
      <c r="OV377" s="33"/>
      <c r="OW377" s="33"/>
      <c r="OX377" s="33"/>
      <c r="OY377" s="33"/>
      <c r="OZ377" s="33"/>
      <c r="PA377" s="33"/>
      <c r="PB377" s="33"/>
      <c r="PC377" s="33"/>
      <c r="PD377" s="33"/>
      <c r="PE377" s="33"/>
      <c r="PF377" s="33"/>
      <c r="PG377" s="33"/>
      <c r="PH377" s="33"/>
      <c r="PI377" s="33"/>
      <c r="PJ377" s="33"/>
      <c r="PK377" s="33"/>
      <c r="PL377" s="33"/>
      <c r="PM377" s="33"/>
      <c r="PN377" s="33"/>
      <c r="PO377" s="33"/>
      <c r="PP377" s="33"/>
      <c r="PQ377" s="33"/>
      <c r="PR377" s="33"/>
      <c r="PS377" s="33"/>
      <c r="PT377" s="33"/>
      <c r="PU377" s="33"/>
      <c r="PV377" s="33"/>
      <c r="PW377" s="33"/>
      <c r="PX377" s="33"/>
      <c r="PY377" s="33"/>
      <c r="PZ377" s="33"/>
    </row>
    <row r="378" spans="1:442" s="34" customFormat="1">
      <c r="A378" s="35" t="s">
        <v>92</v>
      </c>
      <c r="B378" s="36" t="s">
        <v>453</v>
      </c>
      <c r="C378" s="26">
        <v>51420.880400000002</v>
      </c>
      <c r="D378" s="27">
        <v>5.003E-5</v>
      </c>
      <c r="E378" s="27">
        <v>4.9979999999999999E-5</v>
      </c>
      <c r="F378" s="31">
        <v>663765</v>
      </c>
      <c r="G378" s="30">
        <v>763438</v>
      </c>
      <c r="H378" s="32">
        <v>581694</v>
      </c>
      <c r="I378" s="31">
        <v>34657</v>
      </c>
      <c r="J378" s="30">
        <v>-32450.250160403499</v>
      </c>
      <c r="K378" s="30">
        <v>2206.7498395965013</v>
      </c>
      <c r="L378" s="30">
        <v>0</v>
      </c>
      <c r="M378" s="32">
        <v>2206.7498395965013</v>
      </c>
      <c r="N378" s="31">
        <v>0</v>
      </c>
      <c r="O378" s="30">
        <v>0</v>
      </c>
      <c r="P378" s="30">
        <v>14319</v>
      </c>
      <c r="Q378" s="30">
        <v>0</v>
      </c>
      <c r="R378" s="32">
        <v>14319</v>
      </c>
      <c r="S378" s="31">
        <v>778</v>
      </c>
      <c r="T378" s="30">
        <v>0</v>
      </c>
      <c r="U378" s="30">
        <v>11746</v>
      </c>
      <c r="V378" s="30">
        <v>3037.6201029146123</v>
      </c>
      <c r="W378" s="29">
        <v>15561.620102914612</v>
      </c>
      <c r="X378" s="31">
        <v>-3806.260598160256</v>
      </c>
      <c r="Y378" s="30">
        <v>-40.359504754356287</v>
      </c>
      <c r="Z378" s="30">
        <v>-649</v>
      </c>
      <c r="AA378" s="30">
        <v>3253</v>
      </c>
      <c r="AB378" s="30">
        <v>0</v>
      </c>
      <c r="AC378" s="32">
        <v>0</v>
      </c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  <c r="GB378" s="33"/>
      <c r="GC378" s="33"/>
      <c r="GD378" s="33"/>
      <c r="GE378" s="33"/>
      <c r="GF378" s="33"/>
      <c r="GG378" s="33"/>
      <c r="GH378" s="33"/>
      <c r="GI378" s="33"/>
      <c r="GJ378" s="33"/>
      <c r="GK378" s="33"/>
      <c r="GL378" s="33"/>
      <c r="GM378" s="33"/>
      <c r="GN378" s="33"/>
      <c r="GO378" s="33"/>
      <c r="GP378" s="33"/>
      <c r="GQ378" s="33"/>
      <c r="GR378" s="33"/>
      <c r="GS378" s="33"/>
      <c r="GT378" s="33"/>
      <c r="GU378" s="33"/>
      <c r="GV378" s="33"/>
      <c r="GW378" s="33"/>
      <c r="GX378" s="33"/>
      <c r="GY378" s="33"/>
      <c r="GZ378" s="33"/>
      <c r="HA378" s="33"/>
      <c r="HB378" s="33"/>
      <c r="HC378" s="33"/>
      <c r="HD378" s="33"/>
      <c r="HE378" s="33"/>
      <c r="HF378" s="33"/>
      <c r="HG378" s="33"/>
      <c r="HH378" s="33"/>
      <c r="HI378" s="33"/>
      <c r="HJ378" s="33"/>
      <c r="HK378" s="33"/>
      <c r="HL378" s="33"/>
      <c r="HM378" s="33"/>
      <c r="HN378" s="33"/>
      <c r="HO378" s="33"/>
      <c r="HP378" s="33"/>
      <c r="HQ378" s="33"/>
      <c r="HR378" s="33"/>
      <c r="HS378" s="33"/>
      <c r="HT378" s="33"/>
      <c r="HU378" s="33"/>
      <c r="HV378" s="33"/>
      <c r="HW378" s="33"/>
      <c r="HX378" s="33"/>
      <c r="HY378" s="33"/>
      <c r="HZ378" s="33"/>
      <c r="IA378" s="33"/>
      <c r="IB378" s="33"/>
      <c r="IC378" s="33"/>
      <c r="ID378" s="33"/>
      <c r="IE378" s="33"/>
      <c r="IF378" s="33"/>
      <c r="IG378" s="33"/>
      <c r="IH378" s="33"/>
      <c r="II378" s="33"/>
      <c r="IJ378" s="33"/>
      <c r="IK378" s="33"/>
      <c r="IL378" s="33"/>
      <c r="IM378" s="33"/>
      <c r="IN378" s="33"/>
      <c r="IO378" s="33"/>
      <c r="IP378" s="33"/>
      <c r="IQ378" s="33"/>
      <c r="IR378" s="33"/>
      <c r="IS378" s="33"/>
      <c r="IT378" s="33"/>
      <c r="IU378" s="33"/>
      <c r="IV378" s="33"/>
      <c r="IW378" s="33"/>
      <c r="IX378" s="33"/>
      <c r="IY378" s="33"/>
      <c r="IZ378" s="33"/>
      <c r="JA378" s="33"/>
      <c r="JB378" s="33"/>
      <c r="JC378" s="33"/>
      <c r="JD378" s="33"/>
      <c r="JE378" s="33"/>
      <c r="JF378" s="33"/>
      <c r="JG378" s="33"/>
      <c r="JH378" s="33"/>
      <c r="JI378" s="33"/>
      <c r="JJ378" s="33"/>
      <c r="JK378" s="33"/>
      <c r="JL378" s="33"/>
      <c r="JM378" s="33"/>
      <c r="JN378" s="33"/>
      <c r="JO378" s="33"/>
      <c r="JP378" s="33"/>
      <c r="JQ378" s="33"/>
      <c r="JR378" s="33"/>
      <c r="JS378" s="33"/>
      <c r="JT378" s="33"/>
      <c r="JU378" s="33"/>
      <c r="JV378" s="33"/>
      <c r="JW378" s="33"/>
      <c r="JX378" s="33"/>
      <c r="JY378" s="33"/>
      <c r="JZ378" s="33"/>
      <c r="KA378" s="33"/>
      <c r="KB378" s="33"/>
      <c r="KC378" s="33"/>
      <c r="KD378" s="33"/>
      <c r="KE378" s="33"/>
      <c r="KF378" s="33"/>
      <c r="KG378" s="33"/>
      <c r="KH378" s="33"/>
      <c r="KI378" s="33"/>
      <c r="KJ378" s="33"/>
      <c r="KK378" s="33"/>
      <c r="KL378" s="33"/>
      <c r="KM378" s="33"/>
      <c r="KN378" s="33"/>
      <c r="KO378" s="33"/>
      <c r="KP378" s="33"/>
      <c r="KQ378" s="33"/>
      <c r="KR378" s="33"/>
      <c r="KS378" s="33"/>
      <c r="KT378" s="33"/>
      <c r="KU378" s="33"/>
      <c r="KV378" s="33"/>
      <c r="KW378" s="33"/>
      <c r="KX378" s="33"/>
      <c r="KY378" s="33"/>
      <c r="KZ378" s="33"/>
      <c r="LA378" s="33"/>
      <c r="LB378" s="33"/>
      <c r="LC378" s="33"/>
      <c r="LD378" s="33"/>
      <c r="LE378" s="33"/>
      <c r="LF378" s="33"/>
      <c r="LG378" s="33"/>
      <c r="LH378" s="33"/>
      <c r="LI378" s="33"/>
      <c r="LJ378" s="33"/>
      <c r="LK378" s="33"/>
      <c r="LL378" s="33"/>
      <c r="LM378" s="33"/>
      <c r="LN378" s="33"/>
      <c r="LO378" s="33"/>
      <c r="LP378" s="33"/>
      <c r="LQ378" s="33"/>
      <c r="LR378" s="33"/>
      <c r="LS378" s="33"/>
      <c r="LT378" s="33"/>
      <c r="LU378" s="33"/>
      <c r="LV378" s="33"/>
      <c r="LW378" s="33"/>
      <c r="LX378" s="33"/>
      <c r="LY378" s="33"/>
      <c r="LZ378" s="33"/>
      <c r="MA378" s="33"/>
      <c r="MB378" s="33"/>
      <c r="MC378" s="33"/>
      <c r="MD378" s="33"/>
      <c r="ME378" s="33"/>
      <c r="MF378" s="33"/>
      <c r="MG378" s="33"/>
      <c r="MH378" s="33"/>
      <c r="MI378" s="33"/>
      <c r="MJ378" s="33"/>
      <c r="MK378" s="33"/>
      <c r="ML378" s="33"/>
      <c r="MM378" s="33"/>
      <c r="MN378" s="33"/>
      <c r="MO378" s="33"/>
      <c r="MP378" s="33"/>
      <c r="MQ378" s="33"/>
      <c r="MR378" s="33"/>
      <c r="MS378" s="33"/>
      <c r="MT378" s="33"/>
      <c r="MU378" s="33"/>
      <c r="MV378" s="33"/>
      <c r="MW378" s="33"/>
      <c r="MX378" s="33"/>
      <c r="MY378" s="33"/>
      <c r="MZ378" s="33"/>
      <c r="NA378" s="33"/>
      <c r="NB378" s="33"/>
      <c r="NC378" s="33"/>
      <c r="ND378" s="33"/>
      <c r="NE378" s="33"/>
      <c r="NF378" s="33"/>
      <c r="NG378" s="33"/>
      <c r="NH378" s="33"/>
      <c r="NI378" s="33"/>
      <c r="NJ378" s="33"/>
      <c r="NK378" s="33"/>
      <c r="NL378" s="33"/>
      <c r="NM378" s="33"/>
      <c r="NN378" s="33"/>
      <c r="NO378" s="33"/>
      <c r="NP378" s="33"/>
      <c r="NQ378" s="33"/>
      <c r="NR378" s="33"/>
      <c r="NS378" s="33"/>
      <c r="NT378" s="33"/>
      <c r="NU378" s="33"/>
      <c r="NV378" s="33"/>
      <c r="NW378" s="33"/>
      <c r="NX378" s="33"/>
      <c r="NY378" s="33"/>
      <c r="NZ378" s="33"/>
      <c r="OA378" s="33"/>
      <c r="OB378" s="33"/>
      <c r="OC378" s="33"/>
      <c r="OD378" s="33"/>
      <c r="OE378" s="33"/>
      <c r="OF378" s="33"/>
      <c r="OG378" s="33"/>
      <c r="OH378" s="33"/>
      <c r="OI378" s="33"/>
      <c r="OJ378" s="33"/>
      <c r="OK378" s="33"/>
      <c r="OL378" s="33"/>
      <c r="OM378" s="33"/>
      <c r="ON378" s="33"/>
      <c r="OO378" s="33"/>
      <c r="OP378" s="33"/>
      <c r="OQ378" s="33"/>
      <c r="OR378" s="33"/>
      <c r="OS378" s="33"/>
      <c r="OT378" s="33"/>
      <c r="OU378" s="33"/>
      <c r="OV378" s="33"/>
      <c r="OW378" s="33"/>
      <c r="OX378" s="33"/>
      <c r="OY378" s="33"/>
      <c r="OZ378" s="33"/>
      <c r="PA378" s="33"/>
      <c r="PB378" s="33"/>
      <c r="PC378" s="33"/>
      <c r="PD378" s="33"/>
      <c r="PE378" s="33"/>
      <c r="PF378" s="33"/>
      <c r="PG378" s="33"/>
      <c r="PH378" s="33"/>
      <c r="PI378" s="33"/>
      <c r="PJ378" s="33"/>
      <c r="PK378" s="33"/>
      <c r="PL378" s="33"/>
      <c r="PM378" s="33"/>
      <c r="PN378" s="33"/>
      <c r="PO378" s="33"/>
      <c r="PP378" s="33"/>
      <c r="PQ378" s="33"/>
      <c r="PR378" s="33"/>
      <c r="PS378" s="33"/>
      <c r="PT378" s="33"/>
      <c r="PU378" s="33"/>
      <c r="PV378" s="33"/>
      <c r="PW378" s="33"/>
      <c r="PX378" s="33"/>
      <c r="PY378" s="33"/>
      <c r="PZ378" s="33"/>
    </row>
    <row r="379" spans="1:442" s="34" customFormat="1">
      <c r="A379" s="35" t="s">
        <v>93</v>
      </c>
      <c r="B379" s="36" t="s">
        <v>454</v>
      </c>
      <c r="C379" s="26">
        <v>40843.714800000002</v>
      </c>
      <c r="D379" s="27">
        <v>3.9780000000000002E-5</v>
      </c>
      <c r="E379" s="27">
        <v>4.121E-5</v>
      </c>
      <c r="F379" s="31">
        <v>527775</v>
      </c>
      <c r="G379" s="30">
        <v>607027</v>
      </c>
      <c r="H379" s="32">
        <v>462518</v>
      </c>
      <c r="I379" s="31">
        <v>27557</v>
      </c>
      <c r="J379" s="30">
        <v>-48296.147681032016</v>
      </c>
      <c r="K379" s="30">
        <v>-20739.147681032016</v>
      </c>
      <c r="L379" s="30">
        <v>0</v>
      </c>
      <c r="M379" s="32">
        <v>-20739.147681032016</v>
      </c>
      <c r="N379" s="31">
        <v>0</v>
      </c>
      <c r="O379" s="30">
        <v>0</v>
      </c>
      <c r="P379" s="30">
        <v>11385</v>
      </c>
      <c r="Q379" s="30">
        <v>0</v>
      </c>
      <c r="R379" s="32">
        <v>11385</v>
      </c>
      <c r="S379" s="31">
        <v>618</v>
      </c>
      <c r="T379" s="30">
        <v>0</v>
      </c>
      <c r="U379" s="30">
        <v>9340</v>
      </c>
      <c r="V379" s="30">
        <v>17863.073172409757</v>
      </c>
      <c r="W379" s="29">
        <v>27821.073172409757</v>
      </c>
      <c r="X379" s="31">
        <v>-18275.232865492035</v>
      </c>
      <c r="Y379" s="30">
        <v>-230.84030691772273</v>
      </c>
      <c r="Z379" s="30">
        <v>-516</v>
      </c>
      <c r="AA379" s="30">
        <v>2586</v>
      </c>
      <c r="AB379" s="30">
        <v>0</v>
      </c>
      <c r="AC379" s="32">
        <v>0</v>
      </c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  <c r="GB379" s="33"/>
      <c r="GC379" s="33"/>
      <c r="GD379" s="33"/>
      <c r="GE379" s="33"/>
      <c r="GF379" s="33"/>
      <c r="GG379" s="33"/>
      <c r="GH379" s="33"/>
      <c r="GI379" s="33"/>
      <c r="GJ379" s="33"/>
      <c r="GK379" s="33"/>
      <c r="GL379" s="33"/>
      <c r="GM379" s="33"/>
      <c r="GN379" s="33"/>
      <c r="GO379" s="33"/>
      <c r="GP379" s="33"/>
      <c r="GQ379" s="33"/>
      <c r="GR379" s="33"/>
      <c r="GS379" s="33"/>
      <c r="GT379" s="33"/>
      <c r="GU379" s="33"/>
      <c r="GV379" s="33"/>
      <c r="GW379" s="33"/>
      <c r="GX379" s="33"/>
      <c r="GY379" s="33"/>
      <c r="GZ379" s="33"/>
      <c r="HA379" s="33"/>
      <c r="HB379" s="33"/>
      <c r="HC379" s="33"/>
      <c r="HD379" s="33"/>
      <c r="HE379" s="33"/>
      <c r="HF379" s="33"/>
      <c r="HG379" s="33"/>
      <c r="HH379" s="33"/>
      <c r="HI379" s="33"/>
      <c r="HJ379" s="33"/>
      <c r="HK379" s="33"/>
      <c r="HL379" s="33"/>
      <c r="HM379" s="33"/>
      <c r="HN379" s="33"/>
      <c r="HO379" s="33"/>
      <c r="HP379" s="33"/>
      <c r="HQ379" s="33"/>
      <c r="HR379" s="33"/>
      <c r="HS379" s="33"/>
      <c r="HT379" s="33"/>
      <c r="HU379" s="33"/>
      <c r="HV379" s="33"/>
      <c r="HW379" s="33"/>
      <c r="HX379" s="33"/>
      <c r="HY379" s="33"/>
      <c r="HZ379" s="33"/>
      <c r="IA379" s="33"/>
      <c r="IB379" s="33"/>
      <c r="IC379" s="33"/>
      <c r="ID379" s="33"/>
      <c r="IE379" s="33"/>
      <c r="IF379" s="33"/>
      <c r="IG379" s="33"/>
      <c r="IH379" s="33"/>
      <c r="II379" s="33"/>
      <c r="IJ379" s="33"/>
      <c r="IK379" s="33"/>
      <c r="IL379" s="33"/>
      <c r="IM379" s="33"/>
      <c r="IN379" s="33"/>
      <c r="IO379" s="33"/>
      <c r="IP379" s="33"/>
      <c r="IQ379" s="33"/>
      <c r="IR379" s="33"/>
      <c r="IS379" s="33"/>
      <c r="IT379" s="33"/>
      <c r="IU379" s="33"/>
      <c r="IV379" s="33"/>
      <c r="IW379" s="33"/>
      <c r="IX379" s="33"/>
      <c r="IY379" s="33"/>
      <c r="IZ379" s="33"/>
      <c r="JA379" s="33"/>
      <c r="JB379" s="33"/>
      <c r="JC379" s="33"/>
      <c r="JD379" s="33"/>
      <c r="JE379" s="33"/>
      <c r="JF379" s="33"/>
      <c r="JG379" s="33"/>
      <c r="JH379" s="33"/>
      <c r="JI379" s="33"/>
      <c r="JJ379" s="33"/>
      <c r="JK379" s="33"/>
      <c r="JL379" s="33"/>
      <c r="JM379" s="33"/>
      <c r="JN379" s="33"/>
      <c r="JO379" s="33"/>
      <c r="JP379" s="33"/>
      <c r="JQ379" s="33"/>
      <c r="JR379" s="33"/>
      <c r="JS379" s="33"/>
      <c r="JT379" s="33"/>
      <c r="JU379" s="33"/>
      <c r="JV379" s="33"/>
      <c r="JW379" s="33"/>
      <c r="JX379" s="33"/>
      <c r="JY379" s="33"/>
      <c r="JZ379" s="33"/>
      <c r="KA379" s="33"/>
      <c r="KB379" s="33"/>
      <c r="KC379" s="33"/>
      <c r="KD379" s="33"/>
      <c r="KE379" s="33"/>
      <c r="KF379" s="33"/>
      <c r="KG379" s="33"/>
      <c r="KH379" s="33"/>
      <c r="KI379" s="33"/>
      <c r="KJ379" s="33"/>
      <c r="KK379" s="33"/>
      <c r="KL379" s="33"/>
      <c r="KM379" s="33"/>
      <c r="KN379" s="33"/>
      <c r="KO379" s="33"/>
      <c r="KP379" s="33"/>
      <c r="KQ379" s="33"/>
      <c r="KR379" s="33"/>
      <c r="KS379" s="33"/>
      <c r="KT379" s="33"/>
      <c r="KU379" s="33"/>
      <c r="KV379" s="33"/>
      <c r="KW379" s="33"/>
      <c r="KX379" s="33"/>
      <c r="KY379" s="33"/>
      <c r="KZ379" s="33"/>
      <c r="LA379" s="33"/>
      <c r="LB379" s="33"/>
      <c r="LC379" s="33"/>
      <c r="LD379" s="33"/>
      <c r="LE379" s="33"/>
      <c r="LF379" s="33"/>
      <c r="LG379" s="33"/>
      <c r="LH379" s="33"/>
      <c r="LI379" s="33"/>
      <c r="LJ379" s="33"/>
      <c r="LK379" s="33"/>
      <c r="LL379" s="33"/>
      <c r="LM379" s="33"/>
      <c r="LN379" s="33"/>
      <c r="LO379" s="33"/>
      <c r="LP379" s="33"/>
      <c r="LQ379" s="33"/>
      <c r="LR379" s="33"/>
      <c r="LS379" s="33"/>
      <c r="LT379" s="33"/>
      <c r="LU379" s="33"/>
      <c r="LV379" s="33"/>
      <c r="LW379" s="33"/>
      <c r="LX379" s="33"/>
      <c r="LY379" s="33"/>
      <c r="LZ379" s="33"/>
      <c r="MA379" s="33"/>
      <c r="MB379" s="33"/>
      <c r="MC379" s="33"/>
      <c r="MD379" s="33"/>
      <c r="ME379" s="33"/>
      <c r="MF379" s="33"/>
      <c r="MG379" s="33"/>
      <c r="MH379" s="33"/>
      <c r="MI379" s="33"/>
      <c r="MJ379" s="33"/>
      <c r="MK379" s="33"/>
      <c r="ML379" s="33"/>
      <c r="MM379" s="33"/>
      <c r="MN379" s="33"/>
      <c r="MO379" s="33"/>
      <c r="MP379" s="33"/>
      <c r="MQ379" s="33"/>
      <c r="MR379" s="33"/>
      <c r="MS379" s="33"/>
      <c r="MT379" s="33"/>
      <c r="MU379" s="33"/>
      <c r="MV379" s="33"/>
      <c r="MW379" s="33"/>
      <c r="MX379" s="33"/>
      <c r="MY379" s="33"/>
      <c r="MZ379" s="33"/>
      <c r="NA379" s="33"/>
      <c r="NB379" s="33"/>
      <c r="NC379" s="33"/>
      <c r="ND379" s="33"/>
      <c r="NE379" s="33"/>
      <c r="NF379" s="33"/>
      <c r="NG379" s="33"/>
      <c r="NH379" s="33"/>
      <c r="NI379" s="33"/>
      <c r="NJ379" s="33"/>
      <c r="NK379" s="33"/>
      <c r="NL379" s="33"/>
      <c r="NM379" s="33"/>
      <c r="NN379" s="33"/>
      <c r="NO379" s="33"/>
      <c r="NP379" s="33"/>
      <c r="NQ379" s="33"/>
      <c r="NR379" s="33"/>
      <c r="NS379" s="33"/>
      <c r="NT379" s="33"/>
      <c r="NU379" s="33"/>
      <c r="NV379" s="33"/>
      <c r="NW379" s="33"/>
      <c r="NX379" s="33"/>
      <c r="NY379" s="33"/>
      <c r="NZ379" s="33"/>
      <c r="OA379" s="33"/>
      <c r="OB379" s="33"/>
      <c r="OC379" s="33"/>
      <c r="OD379" s="33"/>
      <c r="OE379" s="33"/>
      <c r="OF379" s="33"/>
      <c r="OG379" s="33"/>
      <c r="OH379" s="33"/>
      <c r="OI379" s="33"/>
      <c r="OJ379" s="33"/>
      <c r="OK379" s="33"/>
      <c r="OL379" s="33"/>
      <c r="OM379" s="33"/>
      <c r="ON379" s="33"/>
      <c r="OO379" s="33"/>
      <c r="OP379" s="33"/>
      <c r="OQ379" s="33"/>
      <c r="OR379" s="33"/>
      <c r="OS379" s="33"/>
      <c r="OT379" s="33"/>
      <c r="OU379" s="33"/>
      <c r="OV379" s="33"/>
      <c r="OW379" s="33"/>
      <c r="OX379" s="33"/>
      <c r="OY379" s="33"/>
      <c r="OZ379" s="33"/>
      <c r="PA379" s="33"/>
      <c r="PB379" s="33"/>
      <c r="PC379" s="33"/>
      <c r="PD379" s="33"/>
      <c r="PE379" s="33"/>
      <c r="PF379" s="33"/>
      <c r="PG379" s="33"/>
      <c r="PH379" s="33"/>
      <c r="PI379" s="33"/>
      <c r="PJ379" s="33"/>
      <c r="PK379" s="33"/>
      <c r="PL379" s="33"/>
      <c r="PM379" s="33"/>
      <c r="PN379" s="33"/>
      <c r="PO379" s="33"/>
      <c r="PP379" s="33"/>
      <c r="PQ379" s="33"/>
      <c r="PR379" s="33"/>
      <c r="PS379" s="33"/>
      <c r="PT379" s="33"/>
      <c r="PU379" s="33"/>
      <c r="PV379" s="33"/>
      <c r="PW379" s="33"/>
      <c r="PX379" s="33"/>
      <c r="PY379" s="33"/>
      <c r="PZ379" s="33"/>
    </row>
    <row r="380" spans="1:442" s="34" customFormat="1">
      <c r="A380" s="35" t="s">
        <v>94</v>
      </c>
      <c r="B380" s="36" t="s">
        <v>160</v>
      </c>
      <c r="C380" s="26">
        <v>22296.9476</v>
      </c>
      <c r="D380" s="27">
        <v>2.173E-5</v>
      </c>
      <c r="E380" s="27">
        <v>2.1209999999999999E-5</v>
      </c>
      <c r="F380" s="31">
        <v>288299</v>
      </c>
      <c r="G380" s="30">
        <v>331591</v>
      </c>
      <c r="H380" s="32">
        <v>252653</v>
      </c>
      <c r="I380" s="31">
        <v>15053</v>
      </c>
      <c r="J380" s="30">
        <v>-252770.03593687044</v>
      </c>
      <c r="K380" s="30">
        <v>-237717.03593687044</v>
      </c>
      <c r="L380" s="30">
        <v>0</v>
      </c>
      <c r="M380" s="32">
        <v>-237717.03593687044</v>
      </c>
      <c r="N380" s="31">
        <v>0</v>
      </c>
      <c r="O380" s="30">
        <v>0</v>
      </c>
      <c r="P380" s="30">
        <v>6219</v>
      </c>
      <c r="Q380" s="30">
        <v>2589.5355945986253</v>
      </c>
      <c r="R380" s="32">
        <v>8808.5355945986248</v>
      </c>
      <c r="S380" s="31">
        <v>338</v>
      </c>
      <c r="T380" s="30">
        <v>0</v>
      </c>
      <c r="U380" s="30">
        <v>5102</v>
      </c>
      <c r="V380" s="30">
        <v>34443.691845064161</v>
      </c>
      <c r="W380" s="29">
        <v>39883.691845064161</v>
      </c>
      <c r="X380" s="31">
        <v>-32254.931458202762</v>
      </c>
      <c r="Y380" s="30">
        <v>49.775207737227994</v>
      </c>
      <c r="Z380" s="30">
        <v>-282</v>
      </c>
      <c r="AA380" s="30">
        <v>1411.9999999999964</v>
      </c>
      <c r="AB380" s="30">
        <v>0</v>
      </c>
      <c r="AC380" s="32">
        <v>0</v>
      </c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  <c r="EO380" s="33"/>
      <c r="EP380" s="33"/>
      <c r="EQ380" s="33"/>
      <c r="ER380" s="33"/>
      <c r="ES380" s="33"/>
      <c r="ET380" s="33"/>
      <c r="EU380" s="33"/>
      <c r="EV380" s="33"/>
      <c r="EW380" s="33"/>
      <c r="EX380" s="33"/>
      <c r="EY380" s="33"/>
      <c r="EZ380" s="33"/>
      <c r="FA380" s="33"/>
      <c r="FB380" s="33"/>
      <c r="FC380" s="33"/>
      <c r="FD380" s="33"/>
      <c r="FE380" s="33"/>
      <c r="FF380" s="33"/>
      <c r="FG380" s="33"/>
      <c r="FH380" s="33"/>
      <c r="FI380" s="33"/>
      <c r="FJ380" s="33"/>
      <c r="FK380" s="33"/>
      <c r="FL380" s="33"/>
      <c r="FM380" s="33"/>
      <c r="FN380" s="33"/>
      <c r="FO380" s="33"/>
      <c r="FP380" s="33"/>
      <c r="FQ380" s="33"/>
      <c r="FR380" s="33"/>
      <c r="FS380" s="33"/>
      <c r="FT380" s="33"/>
      <c r="FU380" s="33"/>
      <c r="FV380" s="33"/>
      <c r="FW380" s="33"/>
      <c r="FX380" s="33"/>
      <c r="FY380" s="33"/>
      <c r="FZ380" s="33"/>
      <c r="GA380" s="33"/>
      <c r="GB380" s="33"/>
      <c r="GC380" s="33"/>
      <c r="GD380" s="33"/>
      <c r="GE380" s="33"/>
      <c r="GF380" s="33"/>
      <c r="GG380" s="33"/>
      <c r="GH380" s="33"/>
      <c r="GI380" s="33"/>
      <c r="GJ380" s="33"/>
      <c r="GK380" s="33"/>
      <c r="GL380" s="33"/>
      <c r="GM380" s="33"/>
      <c r="GN380" s="33"/>
      <c r="GO380" s="33"/>
      <c r="GP380" s="33"/>
      <c r="GQ380" s="33"/>
      <c r="GR380" s="33"/>
      <c r="GS380" s="33"/>
      <c r="GT380" s="33"/>
      <c r="GU380" s="33"/>
      <c r="GV380" s="33"/>
      <c r="GW380" s="33"/>
      <c r="GX380" s="33"/>
      <c r="GY380" s="33"/>
      <c r="GZ380" s="33"/>
      <c r="HA380" s="33"/>
      <c r="HB380" s="33"/>
      <c r="HC380" s="33"/>
      <c r="HD380" s="33"/>
      <c r="HE380" s="33"/>
      <c r="HF380" s="33"/>
      <c r="HG380" s="33"/>
      <c r="HH380" s="33"/>
      <c r="HI380" s="33"/>
      <c r="HJ380" s="33"/>
      <c r="HK380" s="33"/>
      <c r="HL380" s="33"/>
      <c r="HM380" s="33"/>
      <c r="HN380" s="33"/>
      <c r="HO380" s="33"/>
      <c r="HP380" s="33"/>
      <c r="HQ380" s="33"/>
      <c r="HR380" s="33"/>
      <c r="HS380" s="33"/>
      <c r="HT380" s="33"/>
      <c r="HU380" s="33"/>
      <c r="HV380" s="33"/>
      <c r="HW380" s="33"/>
      <c r="HX380" s="33"/>
      <c r="HY380" s="33"/>
      <c r="HZ380" s="33"/>
      <c r="IA380" s="33"/>
      <c r="IB380" s="33"/>
      <c r="IC380" s="33"/>
      <c r="ID380" s="33"/>
      <c r="IE380" s="33"/>
      <c r="IF380" s="33"/>
      <c r="IG380" s="33"/>
      <c r="IH380" s="33"/>
      <c r="II380" s="33"/>
      <c r="IJ380" s="33"/>
      <c r="IK380" s="33"/>
      <c r="IL380" s="33"/>
      <c r="IM380" s="33"/>
      <c r="IN380" s="33"/>
      <c r="IO380" s="33"/>
      <c r="IP380" s="33"/>
      <c r="IQ380" s="33"/>
      <c r="IR380" s="33"/>
      <c r="IS380" s="33"/>
      <c r="IT380" s="33"/>
      <c r="IU380" s="33"/>
      <c r="IV380" s="33"/>
      <c r="IW380" s="33"/>
      <c r="IX380" s="33"/>
      <c r="IY380" s="33"/>
      <c r="IZ380" s="33"/>
      <c r="JA380" s="33"/>
      <c r="JB380" s="33"/>
      <c r="JC380" s="33"/>
      <c r="JD380" s="33"/>
      <c r="JE380" s="33"/>
      <c r="JF380" s="33"/>
      <c r="JG380" s="33"/>
      <c r="JH380" s="33"/>
      <c r="JI380" s="33"/>
      <c r="JJ380" s="33"/>
      <c r="JK380" s="33"/>
      <c r="JL380" s="33"/>
      <c r="JM380" s="33"/>
      <c r="JN380" s="33"/>
      <c r="JO380" s="33"/>
      <c r="JP380" s="33"/>
      <c r="JQ380" s="33"/>
      <c r="JR380" s="33"/>
      <c r="JS380" s="33"/>
      <c r="JT380" s="33"/>
      <c r="JU380" s="33"/>
      <c r="JV380" s="33"/>
      <c r="JW380" s="33"/>
      <c r="JX380" s="33"/>
      <c r="JY380" s="33"/>
      <c r="JZ380" s="33"/>
      <c r="KA380" s="33"/>
      <c r="KB380" s="33"/>
      <c r="KC380" s="33"/>
      <c r="KD380" s="33"/>
      <c r="KE380" s="33"/>
      <c r="KF380" s="33"/>
      <c r="KG380" s="33"/>
      <c r="KH380" s="33"/>
      <c r="KI380" s="33"/>
      <c r="KJ380" s="33"/>
      <c r="KK380" s="33"/>
      <c r="KL380" s="33"/>
      <c r="KM380" s="33"/>
      <c r="KN380" s="33"/>
      <c r="KO380" s="33"/>
      <c r="KP380" s="33"/>
      <c r="KQ380" s="33"/>
      <c r="KR380" s="33"/>
      <c r="KS380" s="33"/>
      <c r="KT380" s="33"/>
      <c r="KU380" s="33"/>
      <c r="KV380" s="33"/>
      <c r="KW380" s="33"/>
      <c r="KX380" s="33"/>
      <c r="KY380" s="33"/>
      <c r="KZ380" s="33"/>
      <c r="LA380" s="33"/>
      <c r="LB380" s="33"/>
      <c r="LC380" s="33"/>
      <c r="LD380" s="33"/>
      <c r="LE380" s="33"/>
      <c r="LF380" s="33"/>
      <c r="LG380" s="33"/>
      <c r="LH380" s="33"/>
      <c r="LI380" s="33"/>
      <c r="LJ380" s="33"/>
      <c r="LK380" s="33"/>
      <c r="LL380" s="33"/>
      <c r="LM380" s="33"/>
      <c r="LN380" s="33"/>
      <c r="LO380" s="33"/>
      <c r="LP380" s="33"/>
      <c r="LQ380" s="33"/>
      <c r="LR380" s="33"/>
      <c r="LS380" s="33"/>
      <c r="LT380" s="33"/>
      <c r="LU380" s="33"/>
      <c r="LV380" s="33"/>
      <c r="LW380" s="33"/>
      <c r="LX380" s="33"/>
      <c r="LY380" s="33"/>
      <c r="LZ380" s="33"/>
      <c r="MA380" s="33"/>
      <c r="MB380" s="33"/>
      <c r="MC380" s="33"/>
      <c r="MD380" s="33"/>
      <c r="ME380" s="33"/>
      <c r="MF380" s="33"/>
      <c r="MG380" s="33"/>
      <c r="MH380" s="33"/>
      <c r="MI380" s="33"/>
      <c r="MJ380" s="33"/>
      <c r="MK380" s="33"/>
      <c r="ML380" s="33"/>
      <c r="MM380" s="33"/>
      <c r="MN380" s="33"/>
      <c r="MO380" s="33"/>
      <c r="MP380" s="33"/>
      <c r="MQ380" s="33"/>
      <c r="MR380" s="33"/>
      <c r="MS380" s="33"/>
      <c r="MT380" s="33"/>
      <c r="MU380" s="33"/>
      <c r="MV380" s="33"/>
      <c r="MW380" s="33"/>
      <c r="MX380" s="33"/>
      <c r="MY380" s="33"/>
      <c r="MZ380" s="33"/>
      <c r="NA380" s="33"/>
      <c r="NB380" s="33"/>
      <c r="NC380" s="33"/>
      <c r="ND380" s="33"/>
      <c r="NE380" s="33"/>
      <c r="NF380" s="33"/>
      <c r="NG380" s="33"/>
      <c r="NH380" s="33"/>
      <c r="NI380" s="33"/>
      <c r="NJ380" s="33"/>
      <c r="NK380" s="33"/>
      <c r="NL380" s="33"/>
      <c r="NM380" s="33"/>
      <c r="NN380" s="33"/>
      <c r="NO380" s="33"/>
      <c r="NP380" s="33"/>
      <c r="NQ380" s="33"/>
      <c r="NR380" s="33"/>
      <c r="NS380" s="33"/>
      <c r="NT380" s="33"/>
      <c r="NU380" s="33"/>
      <c r="NV380" s="33"/>
      <c r="NW380" s="33"/>
      <c r="NX380" s="33"/>
      <c r="NY380" s="33"/>
      <c r="NZ380" s="33"/>
      <c r="OA380" s="33"/>
      <c r="OB380" s="33"/>
      <c r="OC380" s="33"/>
      <c r="OD380" s="33"/>
      <c r="OE380" s="33"/>
      <c r="OF380" s="33"/>
      <c r="OG380" s="33"/>
      <c r="OH380" s="33"/>
      <c r="OI380" s="33"/>
      <c r="OJ380" s="33"/>
      <c r="OK380" s="33"/>
      <c r="OL380" s="33"/>
      <c r="OM380" s="33"/>
      <c r="ON380" s="33"/>
      <c r="OO380" s="33"/>
      <c r="OP380" s="33"/>
      <c r="OQ380" s="33"/>
      <c r="OR380" s="33"/>
      <c r="OS380" s="33"/>
      <c r="OT380" s="33"/>
      <c r="OU380" s="33"/>
      <c r="OV380" s="33"/>
      <c r="OW380" s="33"/>
      <c r="OX380" s="33"/>
      <c r="OY380" s="33"/>
      <c r="OZ380" s="33"/>
      <c r="PA380" s="33"/>
      <c r="PB380" s="33"/>
      <c r="PC380" s="33"/>
      <c r="PD380" s="33"/>
      <c r="PE380" s="33"/>
      <c r="PF380" s="33"/>
      <c r="PG380" s="33"/>
      <c r="PH380" s="33"/>
      <c r="PI380" s="33"/>
      <c r="PJ380" s="33"/>
      <c r="PK380" s="33"/>
      <c r="PL380" s="33"/>
      <c r="PM380" s="33"/>
      <c r="PN380" s="33"/>
      <c r="PO380" s="33"/>
      <c r="PP380" s="33"/>
      <c r="PQ380" s="33"/>
      <c r="PR380" s="33"/>
      <c r="PS380" s="33"/>
      <c r="PT380" s="33"/>
      <c r="PU380" s="33"/>
      <c r="PV380" s="33"/>
      <c r="PW380" s="33"/>
      <c r="PX380" s="33"/>
      <c r="PY380" s="33"/>
      <c r="PZ380" s="33"/>
    </row>
    <row r="381" spans="1:442" s="34" customFormat="1">
      <c r="A381" s="35" t="s">
        <v>95</v>
      </c>
      <c r="B381" s="36" t="s">
        <v>455</v>
      </c>
      <c r="C381" s="26">
        <v>74851.088000000003</v>
      </c>
      <c r="D381" s="27">
        <v>7.2799999999999994E-5</v>
      </c>
      <c r="E381" s="27">
        <v>7.4859999999999998E-5</v>
      </c>
      <c r="F381" s="31">
        <v>965863</v>
      </c>
      <c r="G381" s="30">
        <v>1110899</v>
      </c>
      <c r="H381" s="32">
        <v>846438</v>
      </c>
      <c r="I381" s="31">
        <v>50430</v>
      </c>
      <c r="J381" s="30">
        <v>1518.7657457459127</v>
      </c>
      <c r="K381" s="30">
        <v>51948.765745745914</v>
      </c>
      <c r="L381" s="30">
        <v>0</v>
      </c>
      <c r="M381" s="32">
        <v>51948.765745745914</v>
      </c>
      <c r="N381" s="31">
        <v>0</v>
      </c>
      <c r="O381" s="30">
        <v>0</v>
      </c>
      <c r="P381" s="30">
        <v>20835</v>
      </c>
      <c r="Q381" s="30">
        <v>1985.4518123162907</v>
      </c>
      <c r="R381" s="32">
        <v>22820.451812316292</v>
      </c>
      <c r="S381" s="31">
        <v>1131</v>
      </c>
      <c r="T381" s="30">
        <v>0</v>
      </c>
      <c r="U381" s="30">
        <v>17092</v>
      </c>
      <c r="V381" s="30">
        <v>17465.004313939626</v>
      </c>
      <c r="W381" s="29">
        <v>35688.004313939629</v>
      </c>
      <c r="X381" s="31">
        <v>-16310.101436644125</v>
      </c>
      <c r="Y381" s="30">
        <v>-346.45106497920864</v>
      </c>
      <c r="Z381" s="30">
        <v>-944</v>
      </c>
      <c r="AA381" s="30">
        <v>4733</v>
      </c>
      <c r="AB381" s="30">
        <v>0</v>
      </c>
      <c r="AC381" s="32">
        <v>0</v>
      </c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  <c r="EH381" s="33"/>
      <c r="EI381" s="33"/>
      <c r="EJ381" s="33"/>
      <c r="EK381" s="33"/>
      <c r="EL381" s="33"/>
      <c r="EM381" s="33"/>
      <c r="EN381" s="33"/>
      <c r="EO381" s="33"/>
      <c r="EP381" s="33"/>
      <c r="EQ381" s="33"/>
      <c r="ER381" s="33"/>
      <c r="ES381" s="33"/>
      <c r="ET381" s="33"/>
      <c r="EU381" s="33"/>
      <c r="EV381" s="33"/>
      <c r="EW381" s="33"/>
      <c r="EX381" s="33"/>
      <c r="EY381" s="33"/>
      <c r="EZ381" s="33"/>
      <c r="FA381" s="33"/>
      <c r="FB381" s="33"/>
      <c r="FC381" s="33"/>
      <c r="FD381" s="33"/>
      <c r="FE381" s="33"/>
      <c r="FF381" s="33"/>
      <c r="FG381" s="33"/>
      <c r="FH381" s="33"/>
      <c r="FI381" s="33"/>
      <c r="FJ381" s="33"/>
      <c r="FK381" s="33"/>
      <c r="FL381" s="33"/>
      <c r="FM381" s="33"/>
      <c r="FN381" s="33"/>
      <c r="FO381" s="33"/>
      <c r="FP381" s="33"/>
      <c r="FQ381" s="33"/>
      <c r="FR381" s="33"/>
      <c r="FS381" s="33"/>
      <c r="FT381" s="33"/>
      <c r="FU381" s="33"/>
      <c r="FV381" s="33"/>
      <c r="FW381" s="33"/>
      <c r="FX381" s="33"/>
      <c r="FY381" s="33"/>
      <c r="FZ381" s="33"/>
      <c r="GA381" s="33"/>
      <c r="GB381" s="33"/>
      <c r="GC381" s="33"/>
      <c r="GD381" s="33"/>
      <c r="GE381" s="33"/>
      <c r="GF381" s="33"/>
      <c r="GG381" s="33"/>
      <c r="GH381" s="33"/>
      <c r="GI381" s="33"/>
      <c r="GJ381" s="33"/>
      <c r="GK381" s="33"/>
      <c r="GL381" s="33"/>
      <c r="GM381" s="33"/>
      <c r="GN381" s="33"/>
      <c r="GO381" s="33"/>
      <c r="GP381" s="33"/>
      <c r="GQ381" s="33"/>
      <c r="GR381" s="33"/>
      <c r="GS381" s="33"/>
      <c r="GT381" s="33"/>
      <c r="GU381" s="33"/>
      <c r="GV381" s="33"/>
      <c r="GW381" s="33"/>
      <c r="GX381" s="33"/>
      <c r="GY381" s="33"/>
      <c r="GZ381" s="33"/>
      <c r="HA381" s="33"/>
      <c r="HB381" s="33"/>
      <c r="HC381" s="33"/>
      <c r="HD381" s="33"/>
      <c r="HE381" s="33"/>
      <c r="HF381" s="33"/>
      <c r="HG381" s="33"/>
      <c r="HH381" s="33"/>
      <c r="HI381" s="33"/>
      <c r="HJ381" s="33"/>
      <c r="HK381" s="33"/>
      <c r="HL381" s="33"/>
      <c r="HM381" s="33"/>
      <c r="HN381" s="33"/>
      <c r="HO381" s="33"/>
      <c r="HP381" s="33"/>
      <c r="HQ381" s="33"/>
      <c r="HR381" s="33"/>
      <c r="HS381" s="33"/>
      <c r="HT381" s="33"/>
      <c r="HU381" s="33"/>
      <c r="HV381" s="33"/>
      <c r="HW381" s="33"/>
      <c r="HX381" s="33"/>
      <c r="HY381" s="33"/>
      <c r="HZ381" s="33"/>
      <c r="IA381" s="33"/>
      <c r="IB381" s="33"/>
      <c r="IC381" s="33"/>
      <c r="ID381" s="33"/>
      <c r="IE381" s="33"/>
      <c r="IF381" s="33"/>
      <c r="IG381" s="33"/>
      <c r="IH381" s="33"/>
      <c r="II381" s="33"/>
      <c r="IJ381" s="33"/>
      <c r="IK381" s="33"/>
      <c r="IL381" s="33"/>
      <c r="IM381" s="33"/>
      <c r="IN381" s="33"/>
      <c r="IO381" s="33"/>
      <c r="IP381" s="33"/>
      <c r="IQ381" s="33"/>
      <c r="IR381" s="33"/>
      <c r="IS381" s="33"/>
      <c r="IT381" s="33"/>
      <c r="IU381" s="33"/>
      <c r="IV381" s="33"/>
      <c r="IW381" s="33"/>
      <c r="IX381" s="33"/>
      <c r="IY381" s="33"/>
      <c r="IZ381" s="33"/>
      <c r="JA381" s="33"/>
      <c r="JB381" s="33"/>
      <c r="JC381" s="33"/>
      <c r="JD381" s="33"/>
      <c r="JE381" s="33"/>
      <c r="JF381" s="33"/>
      <c r="JG381" s="33"/>
      <c r="JH381" s="33"/>
      <c r="JI381" s="33"/>
      <c r="JJ381" s="33"/>
      <c r="JK381" s="33"/>
      <c r="JL381" s="33"/>
      <c r="JM381" s="33"/>
      <c r="JN381" s="33"/>
      <c r="JO381" s="33"/>
      <c r="JP381" s="33"/>
      <c r="JQ381" s="33"/>
      <c r="JR381" s="33"/>
      <c r="JS381" s="33"/>
      <c r="JT381" s="33"/>
      <c r="JU381" s="33"/>
      <c r="JV381" s="33"/>
      <c r="JW381" s="33"/>
      <c r="JX381" s="33"/>
      <c r="JY381" s="33"/>
      <c r="JZ381" s="33"/>
      <c r="KA381" s="33"/>
      <c r="KB381" s="33"/>
      <c r="KC381" s="33"/>
      <c r="KD381" s="33"/>
      <c r="KE381" s="33"/>
      <c r="KF381" s="33"/>
      <c r="KG381" s="33"/>
      <c r="KH381" s="33"/>
      <c r="KI381" s="33"/>
      <c r="KJ381" s="33"/>
      <c r="KK381" s="33"/>
      <c r="KL381" s="33"/>
      <c r="KM381" s="33"/>
      <c r="KN381" s="33"/>
      <c r="KO381" s="33"/>
      <c r="KP381" s="33"/>
      <c r="KQ381" s="33"/>
      <c r="KR381" s="33"/>
      <c r="KS381" s="33"/>
      <c r="KT381" s="33"/>
      <c r="KU381" s="33"/>
      <c r="KV381" s="33"/>
      <c r="KW381" s="33"/>
      <c r="KX381" s="33"/>
      <c r="KY381" s="33"/>
      <c r="KZ381" s="33"/>
      <c r="LA381" s="33"/>
      <c r="LB381" s="33"/>
      <c r="LC381" s="33"/>
      <c r="LD381" s="33"/>
      <c r="LE381" s="33"/>
      <c r="LF381" s="33"/>
      <c r="LG381" s="33"/>
      <c r="LH381" s="33"/>
      <c r="LI381" s="33"/>
      <c r="LJ381" s="33"/>
      <c r="LK381" s="33"/>
      <c r="LL381" s="33"/>
      <c r="LM381" s="33"/>
      <c r="LN381" s="33"/>
      <c r="LO381" s="33"/>
      <c r="LP381" s="33"/>
      <c r="LQ381" s="33"/>
      <c r="LR381" s="33"/>
      <c r="LS381" s="33"/>
      <c r="LT381" s="33"/>
      <c r="LU381" s="33"/>
      <c r="LV381" s="33"/>
      <c r="LW381" s="33"/>
      <c r="LX381" s="33"/>
      <c r="LY381" s="33"/>
      <c r="LZ381" s="33"/>
      <c r="MA381" s="33"/>
      <c r="MB381" s="33"/>
      <c r="MC381" s="33"/>
      <c r="MD381" s="33"/>
      <c r="ME381" s="33"/>
      <c r="MF381" s="33"/>
      <c r="MG381" s="33"/>
      <c r="MH381" s="33"/>
      <c r="MI381" s="33"/>
      <c r="MJ381" s="33"/>
      <c r="MK381" s="33"/>
      <c r="ML381" s="33"/>
      <c r="MM381" s="33"/>
      <c r="MN381" s="33"/>
      <c r="MO381" s="33"/>
      <c r="MP381" s="33"/>
      <c r="MQ381" s="33"/>
      <c r="MR381" s="33"/>
      <c r="MS381" s="33"/>
      <c r="MT381" s="33"/>
      <c r="MU381" s="33"/>
      <c r="MV381" s="33"/>
      <c r="MW381" s="33"/>
      <c r="MX381" s="33"/>
      <c r="MY381" s="33"/>
      <c r="MZ381" s="33"/>
      <c r="NA381" s="33"/>
      <c r="NB381" s="33"/>
      <c r="NC381" s="33"/>
      <c r="ND381" s="33"/>
      <c r="NE381" s="33"/>
      <c r="NF381" s="33"/>
      <c r="NG381" s="33"/>
      <c r="NH381" s="33"/>
      <c r="NI381" s="33"/>
      <c r="NJ381" s="33"/>
      <c r="NK381" s="33"/>
      <c r="NL381" s="33"/>
      <c r="NM381" s="33"/>
      <c r="NN381" s="33"/>
      <c r="NO381" s="33"/>
      <c r="NP381" s="33"/>
      <c r="NQ381" s="33"/>
      <c r="NR381" s="33"/>
      <c r="NS381" s="33"/>
      <c r="NT381" s="33"/>
      <c r="NU381" s="33"/>
      <c r="NV381" s="33"/>
      <c r="NW381" s="33"/>
      <c r="NX381" s="33"/>
      <c r="NY381" s="33"/>
      <c r="NZ381" s="33"/>
      <c r="OA381" s="33"/>
      <c r="OB381" s="33"/>
      <c r="OC381" s="33"/>
      <c r="OD381" s="33"/>
      <c r="OE381" s="33"/>
      <c r="OF381" s="33"/>
      <c r="OG381" s="33"/>
      <c r="OH381" s="33"/>
      <c r="OI381" s="33"/>
      <c r="OJ381" s="33"/>
      <c r="OK381" s="33"/>
      <c r="OL381" s="33"/>
      <c r="OM381" s="33"/>
      <c r="ON381" s="33"/>
      <c r="OO381" s="33"/>
      <c r="OP381" s="33"/>
      <c r="OQ381" s="33"/>
      <c r="OR381" s="33"/>
      <c r="OS381" s="33"/>
      <c r="OT381" s="33"/>
      <c r="OU381" s="33"/>
      <c r="OV381" s="33"/>
      <c r="OW381" s="33"/>
      <c r="OX381" s="33"/>
      <c r="OY381" s="33"/>
      <c r="OZ381" s="33"/>
      <c r="PA381" s="33"/>
      <c r="PB381" s="33"/>
      <c r="PC381" s="33"/>
      <c r="PD381" s="33"/>
      <c r="PE381" s="33"/>
      <c r="PF381" s="33"/>
      <c r="PG381" s="33"/>
      <c r="PH381" s="33"/>
      <c r="PI381" s="33"/>
      <c r="PJ381" s="33"/>
      <c r="PK381" s="33"/>
      <c r="PL381" s="33"/>
      <c r="PM381" s="33"/>
      <c r="PN381" s="33"/>
      <c r="PO381" s="33"/>
      <c r="PP381" s="33"/>
      <c r="PQ381" s="33"/>
      <c r="PR381" s="33"/>
      <c r="PS381" s="33"/>
      <c r="PT381" s="33"/>
      <c r="PU381" s="33"/>
      <c r="PV381" s="33"/>
      <c r="PW381" s="33"/>
      <c r="PX381" s="33"/>
      <c r="PY381" s="33"/>
      <c r="PZ381" s="33"/>
    </row>
    <row r="382" spans="1:442" s="34" customFormat="1">
      <c r="A382" s="35" t="s">
        <v>96</v>
      </c>
      <c r="B382" s="36" t="s">
        <v>161</v>
      </c>
      <c r="C382" s="26">
        <v>115427.7176</v>
      </c>
      <c r="D382" s="27">
        <v>1.0798000000000001E-4</v>
      </c>
      <c r="E382" s="27">
        <v>1.0916000000000001E-4</v>
      </c>
      <c r="F382" s="31">
        <v>1432608</v>
      </c>
      <c r="G382" s="30">
        <v>1647732</v>
      </c>
      <c r="H382" s="32">
        <v>1255473</v>
      </c>
      <c r="I382" s="31">
        <v>74800</v>
      </c>
      <c r="J382" s="30">
        <v>-99529.255633907072</v>
      </c>
      <c r="K382" s="30">
        <v>-24729.255633907072</v>
      </c>
      <c r="L382" s="30">
        <v>0</v>
      </c>
      <c r="M382" s="32">
        <v>-24729.255633907072</v>
      </c>
      <c r="N382" s="31">
        <v>0</v>
      </c>
      <c r="O382" s="30">
        <v>0</v>
      </c>
      <c r="P382" s="30">
        <v>30904</v>
      </c>
      <c r="Q382" s="30">
        <v>0</v>
      </c>
      <c r="R382" s="32">
        <v>30904</v>
      </c>
      <c r="S382" s="31">
        <v>1678</v>
      </c>
      <c r="T382" s="30">
        <v>0</v>
      </c>
      <c r="U382" s="30">
        <v>25352</v>
      </c>
      <c r="V382" s="30">
        <v>21536.503091042156</v>
      </c>
      <c r="W382" s="29">
        <v>48566.503091042156</v>
      </c>
      <c r="X382" s="31">
        <v>-23065.756048185322</v>
      </c>
      <c r="Y382" s="30">
        <v>-216.74704285683183</v>
      </c>
      <c r="Z382" s="30">
        <v>-1401</v>
      </c>
      <c r="AA382" s="30">
        <v>7021</v>
      </c>
      <c r="AB382" s="30">
        <v>0</v>
      </c>
      <c r="AC382" s="32">
        <v>0</v>
      </c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  <c r="EO382" s="33"/>
      <c r="EP382" s="33"/>
      <c r="EQ382" s="33"/>
      <c r="ER382" s="33"/>
      <c r="ES382" s="33"/>
      <c r="ET382" s="33"/>
      <c r="EU382" s="33"/>
      <c r="EV382" s="33"/>
      <c r="EW382" s="33"/>
      <c r="EX382" s="33"/>
      <c r="EY382" s="33"/>
      <c r="EZ382" s="33"/>
      <c r="FA382" s="33"/>
      <c r="FB382" s="33"/>
      <c r="FC382" s="33"/>
      <c r="FD382" s="33"/>
      <c r="FE382" s="33"/>
      <c r="FF382" s="33"/>
      <c r="FG382" s="33"/>
      <c r="FH382" s="33"/>
      <c r="FI382" s="33"/>
      <c r="FJ382" s="33"/>
      <c r="FK382" s="33"/>
      <c r="FL382" s="33"/>
      <c r="FM382" s="33"/>
      <c r="FN382" s="33"/>
      <c r="FO382" s="33"/>
      <c r="FP382" s="33"/>
      <c r="FQ382" s="33"/>
      <c r="FR382" s="33"/>
      <c r="FS382" s="33"/>
      <c r="FT382" s="33"/>
      <c r="FU382" s="33"/>
      <c r="FV382" s="33"/>
      <c r="FW382" s="33"/>
      <c r="FX382" s="33"/>
      <c r="FY382" s="33"/>
      <c r="FZ382" s="33"/>
      <c r="GA382" s="33"/>
      <c r="GB382" s="33"/>
      <c r="GC382" s="33"/>
      <c r="GD382" s="33"/>
      <c r="GE382" s="33"/>
      <c r="GF382" s="33"/>
      <c r="GG382" s="33"/>
      <c r="GH382" s="33"/>
      <c r="GI382" s="33"/>
      <c r="GJ382" s="33"/>
      <c r="GK382" s="33"/>
      <c r="GL382" s="33"/>
      <c r="GM382" s="33"/>
      <c r="GN382" s="33"/>
      <c r="GO382" s="33"/>
      <c r="GP382" s="33"/>
      <c r="GQ382" s="33"/>
      <c r="GR382" s="33"/>
      <c r="GS382" s="33"/>
      <c r="GT382" s="33"/>
      <c r="GU382" s="33"/>
      <c r="GV382" s="33"/>
      <c r="GW382" s="33"/>
      <c r="GX382" s="33"/>
      <c r="GY382" s="33"/>
      <c r="GZ382" s="33"/>
      <c r="HA382" s="33"/>
      <c r="HB382" s="33"/>
      <c r="HC382" s="33"/>
      <c r="HD382" s="33"/>
      <c r="HE382" s="33"/>
      <c r="HF382" s="33"/>
      <c r="HG382" s="33"/>
      <c r="HH382" s="33"/>
      <c r="HI382" s="33"/>
      <c r="HJ382" s="33"/>
      <c r="HK382" s="33"/>
      <c r="HL382" s="33"/>
      <c r="HM382" s="33"/>
      <c r="HN382" s="33"/>
      <c r="HO382" s="33"/>
      <c r="HP382" s="33"/>
      <c r="HQ382" s="33"/>
      <c r="HR382" s="33"/>
      <c r="HS382" s="33"/>
      <c r="HT382" s="33"/>
      <c r="HU382" s="33"/>
      <c r="HV382" s="33"/>
      <c r="HW382" s="33"/>
      <c r="HX382" s="33"/>
      <c r="HY382" s="33"/>
      <c r="HZ382" s="33"/>
      <c r="IA382" s="33"/>
      <c r="IB382" s="33"/>
      <c r="IC382" s="33"/>
      <c r="ID382" s="33"/>
      <c r="IE382" s="33"/>
      <c r="IF382" s="33"/>
      <c r="IG382" s="33"/>
      <c r="IH382" s="33"/>
      <c r="II382" s="33"/>
      <c r="IJ382" s="33"/>
      <c r="IK382" s="33"/>
      <c r="IL382" s="33"/>
      <c r="IM382" s="33"/>
      <c r="IN382" s="33"/>
      <c r="IO382" s="33"/>
      <c r="IP382" s="33"/>
      <c r="IQ382" s="33"/>
      <c r="IR382" s="33"/>
      <c r="IS382" s="33"/>
      <c r="IT382" s="33"/>
      <c r="IU382" s="33"/>
      <c r="IV382" s="33"/>
      <c r="IW382" s="33"/>
      <c r="IX382" s="33"/>
      <c r="IY382" s="33"/>
      <c r="IZ382" s="33"/>
      <c r="JA382" s="33"/>
      <c r="JB382" s="33"/>
      <c r="JC382" s="33"/>
      <c r="JD382" s="33"/>
      <c r="JE382" s="33"/>
      <c r="JF382" s="33"/>
      <c r="JG382" s="33"/>
      <c r="JH382" s="33"/>
      <c r="JI382" s="33"/>
      <c r="JJ382" s="33"/>
      <c r="JK382" s="33"/>
      <c r="JL382" s="33"/>
      <c r="JM382" s="33"/>
      <c r="JN382" s="33"/>
      <c r="JO382" s="33"/>
      <c r="JP382" s="33"/>
      <c r="JQ382" s="33"/>
      <c r="JR382" s="33"/>
      <c r="JS382" s="33"/>
      <c r="JT382" s="33"/>
      <c r="JU382" s="33"/>
      <c r="JV382" s="33"/>
      <c r="JW382" s="33"/>
      <c r="JX382" s="33"/>
      <c r="JY382" s="33"/>
      <c r="JZ382" s="33"/>
      <c r="KA382" s="33"/>
      <c r="KB382" s="33"/>
      <c r="KC382" s="33"/>
      <c r="KD382" s="33"/>
      <c r="KE382" s="33"/>
      <c r="KF382" s="33"/>
      <c r="KG382" s="33"/>
      <c r="KH382" s="33"/>
      <c r="KI382" s="33"/>
      <c r="KJ382" s="33"/>
      <c r="KK382" s="33"/>
      <c r="KL382" s="33"/>
      <c r="KM382" s="33"/>
      <c r="KN382" s="33"/>
      <c r="KO382" s="33"/>
      <c r="KP382" s="33"/>
      <c r="KQ382" s="33"/>
      <c r="KR382" s="33"/>
      <c r="KS382" s="33"/>
      <c r="KT382" s="33"/>
      <c r="KU382" s="33"/>
      <c r="KV382" s="33"/>
      <c r="KW382" s="33"/>
      <c r="KX382" s="33"/>
      <c r="KY382" s="33"/>
      <c r="KZ382" s="33"/>
      <c r="LA382" s="33"/>
      <c r="LB382" s="33"/>
      <c r="LC382" s="33"/>
      <c r="LD382" s="33"/>
      <c r="LE382" s="33"/>
      <c r="LF382" s="33"/>
      <c r="LG382" s="33"/>
      <c r="LH382" s="33"/>
      <c r="LI382" s="33"/>
      <c r="LJ382" s="33"/>
      <c r="LK382" s="33"/>
      <c r="LL382" s="33"/>
      <c r="LM382" s="33"/>
      <c r="LN382" s="33"/>
      <c r="LO382" s="33"/>
      <c r="LP382" s="33"/>
      <c r="LQ382" s="33"/>
      <c r="LR382" s="33"/>
      <c r="LS382" s="33"/>
      <c r="LT382" s="33"/>
      <c r="LU382" s="33"/>
      <c r="LV382" s="33"/>
      <c r="LW382" s="33"/>
      <c r="LX382" s="33"/>
      <c r="LY382" s="33"/>
      <c r="LZ382" s="33"/>
      <c r="MA382" s="33"/>
      <c r="MB382" s="33"/>
      <c r="MC382" s="33"/>
      <c r="MD382" s="33"/>
      <c r="ME382" s="33"/>
      <c r="MF382" s="33"/>
      <c r="MG382" s="33"/>
      <c r="MH382" s="33"/>
      <c r="MI382" s="33"/>
      <c r="MJ382" s="33"/>
      <c r="MK382" s="33"/>
      <c r="ML382" s="33"/>
      <c r="MM382" s="33"/>
      <c r="MN382" s="33"/>
      <c r="MO382" s="33"/>
      <c r="MP382" s="33"/>
      <c r="MQ382" s="33"/>
      <c r="MR382" s="33"/>
      <c r="MS382" s="33"/>
      <c r="MT382" s="33"/>
      <c r="MU382" s="33"/>
      <c r="MV382" s="33"/>
      <c r="MW382" s="33"/>
      <c r="MX382" s="33"/>
      <c r="MY382" s="33"/>
      <c r="MZ382" s="33"/>
      <c r="NA382" s="33"/>
      <c r="NB382" s="33"/>
      <c r="NC382" s="33"/>
      <c r="ND382" s="33"/>
      <c r="NE382" s="33"/>
      <c r="NF382" s="33"/>
      <c r="NG382" s="33"/>
      <c r="NH382" s="33"/>
      <c r="NI382" s="33"/>
      <c r="NJ382" s="33"/>
      <c r="NK382" s="33"/>
      <c r="NL382" s="33"/>
      <c r="NM382" s="33"/>
      <c r="NN382" s="33"/>
      <c r="NO382" s="33"/>
      <c r="NP382" s="33"/>
      <c r="NQ382" s="33"/>
      <c r="NR382" s="33"/>
      <c r="NS382" s="33"/>
      <c r="NT382" s="33"/>
      <c r="NU382" s="33"/>
      <c r="NV382" s="33"/>
      <c r="NW382" s="33"/>
      <c r="NX382" s="33"/>
      <c r="NY382" s="33"/>
      <c r="NZ382" s="33"/>
      <c r="OA382" s="33"/>
      <c r="OB382" s="33"/>
      <c r="OC382" s="33"/>
      <c r="OD382" s="33"/>
      <c r="OE382" s="33"/>
      <c r="OF382" s="33"/>
      <c r="OG382" s="33"/>
      <c r="OH382" s="33"/>
      <c r="OI382" s="33"/>
      <c r="OJ382" s="33"/>
      <c r="OK382" s="33"/>
      <c r="OL382" s="33"/>
      <c r="OM382" s="33"/>
      <c r="ON382" s="33"/>
      <c r="OO382" s="33"/>
      <c r="OP382" s="33"/>
      <c r="OQ382" s="33"/>
      <c r="OR382" s="33"/>
      <c r="OS382" s="33"/>
      <c r="OT382" s="33"/>
      <c r="OU382" s="33"/>
      <c r="OV382" s="33"/>
      <c r="OW382" s="33"/>
      <c r="OX382" s="33"/>
      <c r="OY382" s="33"/>
      <c r="OZ382" s="33"/>
      <c r="PA382" s="33"/>
      <c r="PB382" s="33"/>
      <c r="PC382" s="33"/>
      <c r="PD382" s="33"/>
      <c r="PE382" s="33"/>
      <c r="PF382" s="33"/>
      <c r="PG382" s="33"/>
      <c r="PH382" s="33"/>
      <c r="PI382" s="33"/>
      <c r="PJ382" s="33"/>
      <c r="PK382" s="33"/>
      <c r="PL382" s="33"/>
      <c r="PM382" s="33"/>
      <c r="PN382" s="33"/>
      <c r="PO382" s="33"/>
      <c r="PP382" s="33"/>
      <c r="PQ382" s="33"/>
      <c r="PR382" s="33"/>
      <c r="PS382" s="33"/>
      <c r="PT382" s="33"/>
      <c r="PU382" s="33"/>
      <c r="PV382" s="33"/>
      <c r="PW382" s="33"/>
      <c r="PX382" s="33"/>
      <c r="PY382" s="33"/>
      <c r="PZ382" s="33"/>
    </row>
    <row r="383" spans="1:442" s="34" customFormat="1">
      <c r="A383" s="35" t="s">
        <v>97</v>
      </c>
      <c r="B383" s="36" t="s">
        <v>162</v>
      </c>
      <c r="C383" s="26">
        <v>158059.19120000003</v>
      </c>
      <c r="D383" s="27">
        <v>1.5379E-4</v>
      </c>
      <c r="E383" s="27">
        <v>1.5407999999999999E-4</v>
      </c>
      <c r="F383" s="31">
        <v>2040385</v>
      </c>
      <c r="G383" s="30">
        <v>2346774</v>
      </c>
      <c r="H383" s="32">
        <v>1788101</v>
      </c>
      <c r="I383" s="31">
        <v>106534</v>
      </c>
      <c r="J383" s="30">
        <v>588565.46115501504</v>
      </c>
      <c r="K383" s="30">
        <v>695099.46115501504</v>
      </c>
      <c r="L383" s="30">
        <v>0</v>
      </c>
      <c r="M383" s="32">
        <v>695099.46115501504</v>
      </c>
      <c r="N383" s="31">
        <v>0</v>
      </c>
      <c r="O383" s="30">
        <v>0</v>
      </c>
      <c r="P383" s="30">
        <v>44015</v>
      </c>
      <c r="Q383" s="30">
        <v>85007.489289041012</v>
      </c>
      <c r="R383" s="32">
        <v>129022.48928904101</v>
      </c>
      <c r="S383" s="31">
        <v>2390</v>
      </c>
      <c r="T383" s="30">
        <v>0</v>
      </c>
      <c r="U383" s="30">
        <v>36107</v>
      </c>
      <c r="V383" s="30">
        <v>8919.5796655510803</v>
      </c>
      <c r="W383" s="29">
        <v>47416.579665551079</v>
      </c>
      <c r="X383" s="31">
        <v>73784.80334242231</v>
      </c>
      <c r="Y383" s="30">
        <v>-182.89371893237427</v>
      </c>
      <c r="Z383" s="30">
        <v>-1995</v>
      </c>
      <c r="AA383" s="30">
        <v>9999</v>
      </c>
      <c r="AB383" s="30">
        <v>0</v>
      </c>
      <c r="AC383" s="32">
        <v>0</v>
      </c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  <c r="EO383" s="33"/>
      <c r="EP383" s="33"/>
      <c r="EQ383" s="33"/>
      <c r="ER383" s="33"/>
      <c r="ES383" s="33"/>
      <c r="ET383" s="33"/>
      <c r="EU383" s="33"/>
      <c r="EV383" s="33"/>
      <c r="EW383" s="33"/>
      <c r="EX383" s="33"/>
      <c r="EY383" s="33"/>
      <c r="EZ383" s="33"/>
      <c r="FA383" s="33"/>
      <c r="FB383" s="33"/>
      <c r="FC383" s="33"/>
      <c r="FD383" s="33"/>
      <c r="FE383" s="33"/>
      <c r="FF383" s="33"/>
      <c r="FG383" s="33"/>
      <c r="FH383" s="33"/>
      <c r="FI383" s="33"/>
      <c r="FJ383" s="33"/>
      <c r="FK383" s="33"/>
      <c r="FL383" s="33"/>
      <c r="FM383" s="33"/>
      <c r="FN383" s="33"/>
      <c r="FO383" s="33"/>
      <c r="FP383" s="33"/>
      <c r="FQ383" s="33"/>
      <c r="FR383" s="33"/>
      <c r="FS383" s="33"/>
      <c r="FT383" s="33"/>
      <c r="FU383" s="33"/>
      <c r="FV383" s="33"/>
      <c r="FW383" s="33"/>
      <c r="FX383" s="33"/>
      <c r="FY383" s="33"/>
      <c r="FZ383" s="33"/>
      <c r="GA383" s="33"/>
      <c r="GB383" s="33"/>
      <c r="GC383" s="33"/>
      <c r="GD383" s="33"/>
      <c r="GE383" s="33"/>
      <c r="GF383" s="33"/>
      <c r="GG383" s="33"/>
      <c r="GH383" s="33"/>
      <c r="GI383" s="33"/>
      <c r="GJ383" s="33"/>
      <c r="GK383" s="33"/>
      <c r="GL383" s="33"/>
      <c r="GM383" s="33"/>
      <c r="GN383" s="33"/>
      <c r="GO383" s="33"/>
      <c r="GP383" s="33"/>
      <c r="GQ383" s="33"/>
      <c r="GR383" s="33"/>
      <c r="GS383" s="33"/>
      <c r="GT383" s="33"/>
      <c r="GU383" s="33"/>
      <c r="GV383" s="33"/>
      <c r="GW383" s="33"/>
      <c r="GX383" s="33"/>
      <c r="GY383" s="33"/>
      <c r="GZ383" s="33"/>
      <c r="HA383" s="33"/>
      <c r="HB383" s="33"/>
      <c r="HC383" s="33"/>
      <c r="HD383" s="33"/>
      <c r="HE383" s="33"/>
      <c r="HF383" s="33"/>
      <c r="HG383" s="33"/>
      <c r="HH383" s="33"/>
      <c r="HI383" s="33"/>
      <c r="HJ383" s="33"/>
      <c r="HK383" s="33"/>
      <c r="HL383" s="33"/>
      <c r="HM383" s="33"/>
      <c r="HN383" s="33"/>
      <c r="HO383" s="33"/>
      <c r="HP383" s="33"/>
      <c r="HQ383" s="33"/>
      <c r="HR383" s="33"/>
      <c r="HS383" s="33"/>
      <c r="HT383" s="33"/>
      <c r="HU383" s="33"/>
      <c r="HV383" s="33"/>
      <c r="HW383" s="33"/>
      <c r="HX383" s="33"/>
      <c r="HY383" s="33"/>
      <c r="HZ383" s="33"/>
      <c r="IA383" s="33"/>
      <c r="IB383" s="33"/>
      <c r="IC383" s="33"/>
      <c r="ID383" s="33"/>
      <c r="IE383" s="33"/>
      <c r="IF383" s="33"/>
      <c r="IG383" s="33"/>
      <c r="IH383" s="33"/>
      <c r="II383" s="33"/>
      <c r="IJ383" s="33"/>
      <c r="IK383" s="33"/>
      <c r="IL383" s="33"/>
      <c r="IM383" s="33"/>
      <c r="IN383" s="33"/>
      <c r="IO383" s="33"/>
      <c r="IP383" s="33"/>
      <c r="IQ383" s="33"/>
      <c r="IR383" s="33"/>
      <c r="IS383" s="33"/>
      <c r="IT383" s="33"/>
      <c r="IU383" s="33"/>
      <c r="IV383" s="33"/>
      <c r="IW383" s="33"/>
      <c r="IX383" s="33"/>
      <c r="IY383" s="33"/>
      <c r="IZ383" s="33"/>
      <c r="JA383" s="33"/>
      <c r="JB383" s="33"/>
      <c r="JC383" s="33"/>
      <c r="JD383" s="33"/>
      <c r="JE383" s="33"/>
      <c r="JF383" s="33"/>
      <c r="JG383" s="33"/>
      <c r="JH383" s="33"/>
      <c r="JI383" s="33"/>
      <c r="JJ383" s="33"/>
      <c r="JK383" s="33"/>
      <c r="JL383" s="33"/>
      <c r="JM383" s="33"/>
      <c r="JN383" s="33"/>
      <c r="JO383" s="33"/>
      <c r="JP383" s="33"/>
      <c r="JQ383" s="33"/>
      <c r="JR383" s="33"/>
      <c r="JS383" s="33"/>
      <c r="JT383" s="33"/>
      <c r="JU383" s="33"/>
      <c r="JV383" s="33"/>
      <c r="JW383" s="33"/>
      <c r="JX383" s="33"/>
      <c r="JY383" s="33"/>
      <c r="JZ383" s="33"/>
      <c r="KA383" s="33"/>
      <c r="KB383" s="33"/>
      <c r="KC383" s="33"/>
      <c r="KD383" s="33"/>
      <c r="KE383" s="33"/>
      <c r="KF383" s="33"/>
      <c r="KG383" s="33"/>
      <c r="KH383" s="33"/>
      <c r="KI383" s="33"/>
      <c r="KJ383" s="33"/>
      <c r="KK383" s="33"/>
      <c r="KL383" s="33"/>
      <c r="KM383" s="33"/>
      <c r="KN383" s="33"/>
      <c r="KO383" s="33"/>
      <c r="KP383" s="33"/>
      <c r="KQ383" s="33"/>
      <c r="KR383" s="33"/>
      <c r="KS383" s="33"/>
      <c r="KT383" s="33"/>
      <c r="KU383" s="33"/>
      <c r="KV383" s="33"/>
      <c r="KW383" s="33"/>
      <c r="KX383" s="33"/>
      <c r="KY383" s="33"/>
      <c r="KZ383" s="33"/>
      <c r="LA383" s="33"/>
      <c r="LB383" s="33"/>
      <c r="LC383" s="33"/>
      <c r="LD383" s="33"/>
      <c r="LE383" s="33"/>
      <c r="LF383" s="33"/>
      <c r="LG383" s="33"/>
      <c r="LH383" s="33"/>
      <c r="LI383" s="33"/>
      <c r="LJ383" s="33"/>
      <c r="LK383" s="33"/>
      <c r="LL383" s="33"/>
      <c r="LM383" s="33"/>
      <c r="LN383" s="33"/>
      <c r="LO383" s="33"/>
      <c r="LP383" s="33"/>
      <c r="LQ383" s="33"/>
      <c r="LR383" s="33"/>
      <c r="LS383" s="33"/>
      <c r="LT383" s="33"/>
      <c r="LU383" s="33"/>
      <c r="LV383" s="33"/>
      <c r="LW383" s="33"/>
      <c r="LX383" s="33"/>
      <c r="LY383" s="33"/>
      <c r="LZ383" s="33"/>
      <c r="MA383" s="33"/>
      <c r="MB383" s="33"/>
      <c r="MC383" s="33"/>
      <c r="MD383" s="33"/>
      <c r="ME383" s="33"/>
      <c r="MF383" s="33"/>
      <c r="MG383" s="33"/>
      <c r="MH383" s="33"/>
      <c r="MI383" s="33"/>
      <c r="MJ383" s="33"/>
      <c r="MK383" s="33"/>
      <c r="ML383" s="33"/>
      <c r="MM383" s="33"/>
      <c r="MN383" s="33"/>
      <c r="MO383" s="33"/>
      <c r="MP383" s="33"/>
      <c r="MQ383" s="33"/>
      <c r="MR383" s="33"/>
      <c r="MS383" s="33"/>
      <c r="MT383" s="33"/>
      <c r="MU383" s="33"/>
      <c r="MV383" s="33"/>
      <c r="MW383" s="33"/>
      <c r="MX383" s="33"/>
      <c r="MY383" s="33"/>
      <c r="MZ383" s="33"/>
      <c r="NA383" s="33"/>
      <c r="NB383" s="33"/>
      <c r="NC383" s="33"/>
      <c r="ND383" s="33"/>
      <c r="NE383" s="33"/>
      <c r="NF383" s="33"/>
      <c r="NG383" s="33"/>
      <c r="NH383" s="33"/>
      <c r="NI383" s="33"/>
      <c r="NJ383" s="33"/>
      <c r="NK383" s="33"/>
      <c r="NL383" s="33"/>
      <c r="NM383" s="33"/>
      <c r="NN383" s="33"/>
      <c r="NO383" s="33"/>
      <c r="NP383" s="33"/>
      <c r="NQ383" s="33"/>
      <c r="NR383" s="33"/>
      <c r="NS383" s="33"/>
      <c r="NT383" s="33"/>
      <c r="NU383" s="33"/>
      <c r="NV383" s="33"/>
      <c r="NW383" s="33"/>
      <c r="NX383" s="33"/>
      <c r="NY383" s="33"/>
      <c r="NZ383" s="33"/>
      <c r="OA383" s="33"/>
      <c r="OB383" s="33"/>
      <c r="OC383" s="33"/>
      <c r="OD383" s="33"/>
      <c r="OE383" s="33"/>
      <c r="OF383" s="33"/>
      <c r="OG383" s="33"/>
      <c r="OH383" s="33"/>
      <c r="OI383" s="33"/>
      <c r="OJ383" s="33"/>
      <c r="OK383" s="33"/>
      <c r="OL383" s="33"/>
      <c r="OM383" s="33"/>
      <c r="ON383" s="33"/>
      <c r="OO383" s="33"/>
      <c r="OP383" s="33"/>
      <c r="OQ383" s="33"/>
      <c r="OR383" s="33"/>
      <c r="OS383" s="33"/>
      <c r="OT383" s="33"/>
      <c r="OU383" s="33"/>
      <c r="OV383" s="33"/>
      <c r="OW383" s="33"/>
      <c r="OX383" s="33"/>
      <c r="OY383" s="33"/>
      <c r="OZ383" s="33"/>
      <c r="PA383" s="33"/>
      <c r="PB383" s="33"/>
      <c r="PC383" s="33"/>
      <c r="PD383" s="33"/>
      <c r="PE383" s="33"/>
      <c r="PF383" s="33"/>
      <c r="PG383" s="33"/>
      <c r="PH383" s="33"/>
      <c r="PI383" s="33"/>
      <c r="PJ383" s="33"/>
      <c r="PK383" s="33"/>
      <c r="PL383" s="33"/>
      <c r="PM383" s="33"/>
      <c r="PN383" s="33"/>
      <c r="PO383" s="33"/>
      <c r="PP383" s="33"/>
      <c r="PQ383" s="33"/>
      <c r="PR383" s="33"/>
      <c r="PS383" s="33"/>
      <c r="PT383" s="33"/>
      <c r="PU383" s="33"/>
      <c r="PV383" s="33"/>
      <c r="PW383" s="33"/>
      <c r="PX383" s="33"/>
      <c r="PY383" s="33"/>
      <c r="PZ383" s="33"/>
    </row>
    <row r="384" spans="1:442" s="34" customFormat="1">
      <c r="A384" s="35" t="s">
        <v>98</v>
      </c>
      <c r="B384" s="36" t="s">
        <v>163</v>
      </c>
      <c r="C384" s="26">
        <v>56152.542800000003</v>
      </c>
      <c r="D384" s="27">
        <v>5.465E-5</v>
      </c>
      <c r="E384" s="27">
        <v>5.4379999999999998E-5</v>
      </c>
      <c r="F384" s="31">
        <v>725060</v>
      </c>
      <c r="G384" s="30">
        <v>833937</v>
      </c>
      <c r="H384" s="32">
        <v>635410</v>
      </c>
      <c r="I384" s="31">
        <v>37857</v>
      </c>
      <c r="J384" s="30">
        <v>13455.781804854149</v>
      </c>
      <c r="K384" s="30">
        <v>51312.781804854152</v>
      </c>
      <c r="L384" s="30">
        <v>0</v>
      </c>
      <c r="M384" s="32">
        <v>51312.781804854152</v>
      </c>
      <c r="N384" s="31">
        <v>0</v>
      </c>
      <c r="O384" s="30">
        <v>0</v>
      </c>
      <c r="P384" s="30">
        <v>15641</v>
      </c>
      <c r="Q384" s="30">
        <v>1509.1565206295722</v>
      </c>
      <c r="R384" s="32">
        <v>17150.156520629571</v>
      </c>
      <c r="S384" s="31">
        <v>849</v>
      </c>
      <c r="T384" s="30">
        <v>0</v>
      </c>
      <c r="U384" s="30">
        <v>12831</v>
      </c>
      <c r="V384" s="30">
        <v>604.6020220291889</v>
      </c>
      <c r="W384" s="29">
        <v>14284.602022029188</v>
      </c>
      <c r="X384" s="31">
        <v>35.409440208798856</v>
      </c>
      <c r="Y384" s="30">
        <v>-14.854941608415478</v>
      </c>
      <c r="Z384" s="30">
        <v>-709</v>
      </c>
      <c r="AA384" s="30">
        <v>3553.9999999999995</v>
      </c>
      <c r="AB384" s="30">
        <v>0</v>
      </c>
      <c r="AC384" s="32">
        <v>0</v>
      </c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  <c r="DF384" s="33"/>
      <c r="DG384" s="33"/>
      <c r="DH384" s="33"/>
      <c r="DI384" s="33"/>
      <c r="DJ384" s="33"/>
      <c r="DK384" s="33"/>
      <c r="DL384" s="33"/>
      <c r="DM384" s="33"/>
      <c r="DN384" s="33"/>
      <c r="DO384" s="33"/>
      <c r="DP384" s="33"/>
      <c r="DQ384" s="33"/>
      <c r="DR384" s="33"/>
      <c r="DS384" s="33"/>
      <c r="DT384" s="33"/>
      <c r="DU384" s="33"/>
      <c r="DV384" s="33"/>
      <c r="DW384" s="33"/>
      <c r="DX384" s="33"/>
      <c r="DY384" s="33"/>
      <c r="DZ384" s="33"/>
      <c r="EA384" s="33"/>
      <c r="EB384" s="33"/>
      <c r="EC384" s="33"/>
      <c r="ED384" s="33"/>
      <c r="EE384" s="33"/>
      <c r="EF384" s="33"/>
      <c r="EG384" s="33"/>
      <c r="EH384" s="33"/>
      <c r="EI384" s="33"/>
      <c r="EJ384" s="33"/>
      <c r="EK384" s="33"/>
      <c r="EL384" s="33"/>
      <c r="EM384" s="33"/>
      <c r="EN384" s="33"/>
      <c r="EO384" s="33"/>
      <c r="EP384" s="33"/>
      <c r="EQ384" s="33"/>
      <c r="ER384" s="33"/>
      <c r="ES384" s="33"/>
      <c r="ET384" s="33"/>
      <c r="EU384" s="33"/>
      <c r="EV384" s="33"/>
      <c r="EW384" s="33"/>
      <c r="EX384" s="33"/>
      <c r="EY384" s="33"/>
      <c r="EZ384" s="33"/>
      <c r="FA384" s="33"/>
      <c r="FB384" s="33"/>
      <c r="FC384" s="33"/>
      <c r="FD384" s="33"/>
      <c r="FE384" s="33"/>
      <c r="FF384" s="33"/>
      <c r="FG384" s="33"/>
      <c r="FH384" s="33"/>
      <c r="FI384" s="33"/>
      <c r="FJ384" s="33"/>
      <c r="FK384" s="33"/>
      <c r="FL384" s="33"/>
      <c r="FM384" s="33"/>
      <c r="FN384" s="33"/>
      <c r="FO384" s="33"/>
      <c r="FP384" s="33"/>
      <c r="FQ384" s="33"/>
      <c r="FR384" s="33"/>
      <c r="FS384" s="33"/>
      <c r="FT384" s="33"/>
      <c r="FU384" s="33"/>
      <c r="FV384" s="33"/>
      <c r="FW384" s="33"/>
      <c r="FX384" s="33"/>
      <c r="FY384" s="33"/>
      <c r="FZ384" s="33"/>
      <c r="GA384" s="33"/>
      <c r="GB384" s="33"/>
      <c r="GC384" s="33"/>
      <c r="GD384" s="33"/>
      <c r="GE384" s="33"/>
      <c r="GF384" s="33"/>
      <c r="GG384" s="33"/>
      <c r="GH384" s="33"/>
      <c r="GI384" s="33"/>
      <c r="GJ384" s="33"/>
      <c r="GK384" s="33"/>
      <c r="GL384" s="33"/>
      <c r="GM384" s="33"/>
      <c r="GN384" s="33"/>
      <c r="GO384" s="33"/>
      <c r="GP384" s="33"/>
      <c r="GQ384" s="33"/>
      <c r="GR384" s="33"/>
      <c r="GS384" s="33"/>
      <c r="GT384" s="33"/>
      <c r="GU384" s="33"/>
      <c r="GV384" s="33"/>
      <c r="GW384" s="33"/>
      <c r="GX384" s="33"/>
      <c r="GY384" s="33"/>
      <c r="GZ384" s="33"/>
      <c r="HA384" s="33"/>
      <c r="HB384" s="33"/>
      <c r="HC384" s="33"/>
      <c r="HD384" s="33"/>
      <c r="HE384" s="33"/>
      <c r="HF384" s="33"/>
      <c r="HG384" s="33"/>
      <c r="HH384" s="33"/>
      <c r="HI384" s="33"/>
      <c r="HJ384" s="33"/>
      <c r="HK384" s="33"/>
      <c r="HL384" s="33"/>
      <c r="HM384" s="33"/>
      <c r="HN384" s="33"/>
      <c r="HO384" s="33"/>
      <c r="HP384" s="33"/>
      <c r="HQ384" s="33"/>
      <c r="HR384" s="33"/>
      <c r="HS384" s="33"/>
      <c r="HT384" s="33"/>
      <c r="HU384" s="33"/>
      <c r="HV384" s="33"/>
      <c r="HW384" s="33"/>
      <c r="HX384" s="33"/>
      <c r="HY384" s="33"/>
      <c r="HZ384" s="33"/>
      <c r="IA384" s="33"/>
      <c r="IB384" s="33"/>
      <c r="IC384" s="33"/>
      <c r="ID384" s="33"/>
      <c r="IE384" s="33"/>
      <c r="IF384" s="33"/>
      <c r="IG384" s="33"/>
      <c r="IH384" s="33"/>
      <c r="II384" s="33"/>
      <c r="IJ384" s="33"/>
      <c r="IK384" s="33"/>
      <c r="IL384" s="33"/>
      <c r="IM384" s="33"/>
      <c r="IN384" s="33"/>
      <c r="IO384" s="33"/>
      <c r="IP384" s="33"/>
      <c r="IQ384" s="33"/>
      <c r="IR384" s="33"/>
      <c r="IS384" s="33"/>
      <c r="IT384" s="33"/>
      <c r="IU384" s="33"/>
      <c r="IV384" s="33"/>
      <c r="IW384" s="33"/>
      <c r="IX384" s="33"/>
      <c r="IY384" s="33"/>
      <c r="IZ384" s="33"/>
      <c r="JA384" s="33"/>
      <c r="JB384" s="33"/>
      <c r="JC384" s="33"/>
      <c r="JD384" s="33"/>
      <c r="JE384" s="33"/>
      <c r="JF384" s="33"/>
      <c r="JG384" s="33"/>
      <c r="JH384" s="33"/>
      <c r="JI384" s="33"/>
      <c r="JJ384" s="33"/>
      <c r="JK384" s="33"/>
      <c r="JL384" s="33"/>
      <c r="JM384" s="33"/>
      <c r="JN384" s="33"/>
      <c r="JO384" s="33"/>
      <c r="JP384" s="33"/>
      <c r="JQ384" s="33"/>
      <c r="JR384" s="33"/>
      <c r="JS384" s="33"/>
      <c r="JT384" s="33"/>
      <c r="JU384" s="33"/>
      <c r="JV384" s="33"/>
      <c r="JW384" s="33"/>
      <c r="JX384" s="33"/>
      <c r="JY384" s="33"/>
      <c r="JZ384" s="33"/>
      <c r="KA384" s="33"/>
      <c r="KB384" s="33"/>
      <c r="KC384" s="33"/>
      <c r="KD384" s="33"/>
      <c r="KE384" s="33"/>
      <c r="KF384" s="33"/>
      <c r="KG384" s="33"/>
      <c r="KH384" s="33"/>
      <c r="KI384" s="33"/>
      <c r="KJ384" s="33"/>
      <c r="KK384" s="33"/>
      <c r="KL384" s="33"/>
      <c r="KM384" s="33"/>
      <c r="KN384" s="33"/>
      <c r="KO384" s="33"/>
      <c r="KP384" s="33"/>
      <c r="KQ384" s="33"/>
      <c r="KR384" s="33"/>
      <c r="KS384" s="33"/>
      <c r="KT384" s="33"/>
      <c r="KU384" s="33"/>
      <c r="KV384" s="33"/>
      <c r="KW384" s="33"/>
      <c r="KX384" s="33"/>
      <c r="KY384" s="33"/>
      <c r="KZ384" s="33"/>
      <c r="LA384" s="33"/>
      <c r="LB384" s="33"/>
      <c r="LC384" s="33"/>
      <c r="LD384" s="33"/>
      <c r="LE384" s="33"/>
      <c r="LF384" s="33"/>
      <c r="LG384" s="33"/>
      <c r="LH384" s="33"/>
      <c r="LI384" s="33"/>
      <c r="LJ384" s="33"/>
      <c r="LK384" s="33"/>
      <c r="LL384" s="33"/>
      <c r="LM384" s="33"/>
      <c r="LN384" s="33"/>
      <c r="LO384" s="33"/>
      <c r="LP384" s="33"/>
      <c r="LQ384" s="33"/>
      <c r="LR384" s="33"/>
      <c r="LS384" s="33"/>
      <c r="LT384" s="33"/>
      <c r="LU384" s="33"/>
      <c r="LV384" s="33"/>
      <c r="LW384" s="33"/>
      <c r="LX384" s="33"/>
      <c r="LY384" s="33"/>
      <c r="LZ384" s="33"/>
      <c r="MA384" s="33"/>
      <c r="MB384" s="33"/>
      <c r="MC384" s="33"/>
      <c r="MD384" s="33"/>
      <c r="ME384" s="33"/>
      <c r="MF384" s="33"/>
      <c r="MG384" s="33"/>
      <c r="MH384" s="33"/>
      <c r="MI384" s="33"/>
      <c r="MJ384" s="33"/>
      <c r="MK384" s="33"/>
      <c r="ML384" s="33"/>
      <c r="MM384" s="33"/>
      <c r="MN384" s="33"/>
      <c r="MO384" s="33"/>
      <c r="MP384" s="33"/>
      <c r="MQ384" s="33"/>
      <c r="MR384" s="33"/>
      <c r="MS384" s="33"/>
      <c r="MT384" s="33"/>
      <c r="MU384" s="33"/>
      <c r="MV384" s="33"/>
      <c r="MW384" s="33"/>
      <c r="MX384" s="33"/>
      <c r="MY384" s="33"/>
      <c r="MZ384" s="33"/>
      <c r="NA384" s="33"/>
      <c r="NB384" s="33"/>
      <c r="NC384" s="33"/>
      <c r="ND384" s="33"/>
      <c r="NE384" s="33"/>
      <c r="NF384" s="33"/>
      <c r="NG384" s="33"/>
      <c r="NH384" s="33"/>
      <c r="NI384" s="33"/>
      <c r="NJ384" s="33"/>
      <c r="NK384" s="33"/>
      <c r="NL384" s="33"/>
      <c r="NM384" s="33"/>
      <c r="NN384" s="33"/>
      <c r="NO384" s="33"/>
      <c r="NP384" s="33"/>
      <c r="NQ384" s="33"/>
      <c r="NR384" s="33"/>
      <c r="NS384" s="33"/>
      <c r="NT384" s="33"/>
      <c r="NU384" s="33"/>
      <c r="NV384" s="33"/>
      <c r="NW384" s="33"/>
      <c r="NX384" s="33"/>
      <c r="NY384" s="33"/>
      <c r="NZ384" s="33"/>
      <c r="OA384" s="33"/>
      <c r="OB384" s="33"/>
      <c r="OC384" s="33"/>
      <c r="OD384" s="33"/>
      <c r="OE384" s="33"/>
      <c r="OF384" s="33"/>
      <c r="OG384" s="33"/>
      <c r="OH384" s="33"/>
      <c r="OI384" s="33"/>
      <c r="OJ384" s="33"/>
      <c r="OK384" s="33"/>
      <c r="OL384" s="33"/>
      <c r="OM384" s="33"/>
      <c r="ON384" s="33"/>
      <c r="OO384" s="33"/>
      <c r="OP384" s="33"/>
      <c r="OQ384" s="33"/>
      <c r="OR384" s="33"/>
      <c r="OS384" s="33"/>
      <c r="OT384" s="33"/>
      <c r="OU384" s="33"/>
      <c r="OV384" s="33"/>
      <c r="OW384" s="33"/>
      <c r="OX384" s="33"/>
      <c r="OY384" s="33"/>
      <c r="OZ384" s="33"/>
      <c r="PA384" s="33"/>
      <c r="PB384" s="33"/>
      <c r="PC384" s="33"/>
      <c r="PD384" s="33"/>
      <c r="PE384" s="33"/>
      <c r="PF384" s="33"/>
      <c r="PG384" s="33"/>
      <c r="PH384" s="33"/>
      <c r="PI384" s="33"/>
      <c r="PJ384" s="33"/>
      <c r="PK384" s="33"/>
      <c r="PL384" s="33"/>
      <c r="PM384" s="33"/>
      <c r="PN384" s="33"/>
      <c r="PO384" s="33"/>
      <c r="PP384" s="33"/>
      <c r="PQ384" s="33"/>
      <c r="PR384" s="33"/>
      <c r="PS384" s="33"/>
      <c r="PT384" s="33"/>
      <c r="PU384" s="33"/>
      <c r="PV384" s="33"/>
      <c r="PW384" s="33"/>
      <c r="PX384" s="33"/>
      <c r="PY384" s="33"/>
      <c r="PZ384" s="33"/>
    </row>
    <row r="385" spans="1:33" ht="13.5" thickBot="1">
      <c r="A385" s="53"/>
      <c r="B385" s="53"/>
      <c r="C385" s="53"/>
      <c r="D385" s="53"/>
      <c r="E385" s="53"/>
      <c r="F385" s="54"/>
      <c r="G385" s="53"/>
      <c r="H385" s="55"/>
      <c r="I385" s="54"/>
      <c r="J385" s="53"/>
      <c r="K385" s="53"/>
      <c r="L385" s="53"/>
      <c r="M385" s="55"/>
      <c r="N385" s="54"/>
      <c r="O385" s="53"/>
      <c r="P385" s="53"/>
      <c r="Q385" s="53"/>
      <c r="R385" s="55"/>
      <c r="S385" s="54"/>
      <c r="T385" s="53"/>
      <c r="U385" s="53"/>
      <c r="V385" s="53"/>
      <c r="W385" s="55"/>
      <c r="X385" s="54"/>
      <c r="Y385" s="53"/>
      <c r="Z385" s="53"/>
      <c r="AA385" s="53"/>
      <c r="AB385" s="53"/>
      <c r="AC385" s="55"/>
    </row>
    <row r="386" spans="1:33" ht="13.5" thickBot="1">
      <c r="A386" s="40" t="s">
        <v>99</v>
      </c>
      <c r="B386" s="40"/>
      <c r="C386" s="49">
        <f>SUM(C13:C385)</f>
        <v>1022492232.1642004</v>
      </c>
      <c r="D386" s="50">
        <f t="shared" ref="D386:AC386" si="1">SUM(D13:D385)</f>
        <v>1.0000000000000004</v>
      </c>
      <c r="E386" s="50">
        <f t="shared" si="1"/>
        <v>1.0000000000000002</v>
      </c>
      <c r="F386" s="51">
        <f t="shared" si="1"/>
        <v>13267342413</v>
      </c>
      <c r="G386" s="49">
        <f t="shared" si="1"/>
        <v>15259601731</v>
      </c>
      <c r="H386" s="52">
        <f t="shared" si="1"/>
        <v>11626899830</v>
      </c>
      <c r="I386" s="51">
        <f t="shared" si="1"/>
        <v>692724115</v>
      </c>
      <c r="J386" s="49">
        <f t="shared" si="1"/>
        <v>-148356639.16580522</v>
      </c>
      <c r="K386" s="49">
        <f t="shared" si="1"/>
        <v>544367475.83419573</v>
      </c>
      <c r="L386" s="49">
        <f t="shared" si="1"/>
        <v>0</v>
      </c>
      <c r="M386" s="52">
        <f t="shared" si="1"/>
        <v>544367475.83419573</v>
      </c>
      <c r="N386" s="51">
        <f t="shared" si="1"/>
        <v>0</v>
      </c>
      <c r="O386" s="49">
        <f t="shared" si="1"/>
        <v>0</v>
      </c>
      <c r="P386" s="49">
        <f t="shared" si="1"/>
        <v>286199894</v>
      </c>
      <c r="Q386" s="49">
        <f t="shared" si="1"/>
        <v>159561676.83189666</v>
      </c>
      <c r="R386" s="52">
        <f t="shared" si="1"/>
        <v>445761570.83189631</v>
      </c>
      <c r="S386" s="51">
        <f t="shared" si="1"/>
        <v>15542345</v>
      </c>
      <c r="T386" s="49">
        <f t="shared" si="1"/>
        <v>0</v>
      </c>
      <c r="U386" s="49">
        <f t="shared" si="1"/>
        <v>234781928</v>
      </c>
      <c r="V386" s="49">
        <f t="shared" si="1"/>
        <v>219966250.6946066</v>
      </c>
      <c r="W386" s="52">
        <f t="shared" si="1"/>
        <v>470290523.69460642</v>
      </c>
      <c r="X386" s="51">
        <f t="shared" si="1"/>
        <v>-75582695.468296289</v>
      </c>
      <c r="Y386" s="49">
        <f t="shared" si="1"/>
        <v>-988283.39441385935</v>
      </c>
      <c r="Z386" s="49">
        <f t="shared" si="1"/>
        <v>-12973630</v>
      </c>
      <c r="AA386" s="49">
        <f t="shared" si="1"/>
        <v>65015656</v>
      </c>
      <c r="AB386" s="49">
        <f t="shared" si="1"/>
        <v>0</v>
      </c>
      <c r="AC386" s="52">
        <f t="shared" si="1"/>
        <v>0</v>
      </c>
      <c r="AD386" s="20"/>
      <c r="AE386" s="20"/>
      <c r="AF386" s="20"/>
      <c r="AG386" s="20"/>
    </row>
    <row r="389" spans="1:33">
      <c r="N389" s="5"/>
      <c r="O389" s="5"/>
      <c r="P389" s="5"/>
    </row>
    <row r="390" spans="1:33">
      <c r="N390" s="5"/>
      <c r="O390" s="5"/>
      <c r="P390" s="5"/>
    </row>
  </sheetData>
  <sortState xmlns:xlrd2="http://schemas.microsoft.com/office/spreadsheetml/2017/richdata2" ref="A13:AC384">
    <sortCondition ref="A13:A384"/>
  </sortState>
  <mergeCells count="6">
    <mergeCell ref="X5:AC5"/>
    <mergeCell ref="F4:H4"/>
    <mergeCell ref="I4:M4"/>
    <mergeCell ref="N4:R4"/>
    <mergeCell ref="S4:W4"/>
    <mergeCell ref="X4:AC4"/>
  </mergeCells>
  <conditionalFormatting sqref="A13:AC384">
    <cfRule type="expression" dxfId="1" priority="1">
      <formula>NOT(INT(ROW(A13)/2)=ROW(A13)/2)</formula>
    </cfRule>
  </conditionalFormatting>
  <pageMargins left="0.4" right="0.4" top="0.75" bottom="0.75" header="0.3" footer="0.3"/>
  <pageSetup scale="52" firstPageNumber="19" fitToHeight="0" orientation="landscape" useFirstPageNumber="1" r:id="rId1"/>
  <headerFooter scaleWithDoc="0">
    <oddHeader>&amp;L&amp;"-,Bold"&amp;13Appendix A: Collective Pension Amounts - KERS Non-Hazardous Pension Plan</oddHeader>
    <oddFooter xml:space="preserve">&amp;L&amp;G&amp;R&amp;7Kentucky Employees Retirement System
Accounting Disclosure Information as of June 30, 2022
Page &amp;P </oddFooter>
  </headerFooter>
  <colBreaks count="2" manualBreakCount="2">
    <brk id="13" max="1048575" man="1"/>
    <brk id="2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9449-8791-4865-A133-BB6EF5CE05F4}">
  <dimension ref="A1:PZ38"/>
  <sheetViews>
    <sheetView tabSelected="1" zoomScaleNormal="100" zoomScalePageLayoutView="60" workbookViewId="0"/>
  </sheetViews>
  <sheetFormatPr defaultColWidth="9.140625" defaultRowHeight="12.75"/>
  <cols>
    <col min="1" max="1" width="12.7109375" style="1" customWidth="1"/>
    <col min="2" max="2" width="50.7109375" style="1" customWidth="1"/>
    <col min="3" max="3" width="15.7109375" style="1" customWidth="1"/>
    <col min="4" max="5" width="12.7109375" style="1" customWidth="1"/>
    <col min="6" max="9" width="15.7109375" style="1" customWidth="1"/>
    <col min="10" max="10" width="23.7109375" style="1" customWidth="1"/>
    <col min="11" max="16" width="15.7109375" style="1" customWidth="1"/>
    <col min="17" max="17" width="23.7109375" style="1" customWidth="1"/>
    <col min="18" max="21" width="15.7109375" style="1" customWidth="1"/>
    <col min="22" max="22" width="23.7109375" style="1" customWidth="1"/>
    <col min="23" max="29" width="15.7109375" style="1" customWidth="1"/>
    <col min="30" max="442" width="9.140625" style="5"/>
    <col min="443" max="16384" width="9.140625" style="1"/>
  </cols>
  <sheetData>
    <row r="1" spans="1:442" ht="23.25">
      <c r="A1" s="2" t="s">
        <v>481</v>
      </c>
      <c r="B1" s="2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442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4" spans="1:442">
      <c r="A4" s="6"/>
      <c r="B4" s="6"/>
      <c r="F4" s="62" t="s">
        <v>483</v>
      </c>
      <c r="G4" s="63"/>
      <c r="H4" s="64"/>
      <c r="I4" s="62" t="s">
        <v>1</v>
      </c>
      <c r="J4" s="63"/>
      <c r="K4" s="63"/>
      <c r="L4" s="63"/>
      <c r="M4" s="64"/>
      <c r="N4" s="62" t="s">
        <v>2</v>
      </c>
      <c r="O4" s="63"/>
      <c r="P4" s="63"/>
      <c r="Q4" s="63"/>
      <c r="R4" s="64"/>
      <c r="S4" s="62" t="s">
        <v>3</v>
      </c>
      <c r="T4" s="63"/>
      <c r="U4" s="63"/>
      <c r="V4" s="63"/>
      <c r="W4" s="64"/>
      <c r="X4" s="65" t="s">
        <v>0</v>
      </c>
      <c r="Y4" s="66"/>
      <c r="Z4" s="66"/>
      <c r="AA4" s="66"/>
      <c r="AB4" s="66"/>
      <c r="AC4" s="67"/>
    </row>
    <row r="5" spans="1:442">
      <c r="C5" s="6"/>
      <c r="D5" s="6"/>
      <c r="E5" s="6"/>
      <c r="F5" s="7"/>
      <c r="G5" s="8"/>
      <c r="H5" s="21"/>
      <c r="I5" s="56"/>
      <c r="J5" s="57" t="s">
        <v>4</v>
      </c>
      <c r="K5" s="57"/>
      <c r="L5" s="57"/>
      <c r="M5" s="58"/>
      <c r="N5" s="56"/>
      <c r="O5" s="57"/>
      <c r="P5" s="57"/>
      <c r="Q5" s="57" t="s">
        <v>5</v>
      </c>
      <c r="R5" s="58"/>
      <c r="S5" s="56"/>
      <c r="T5" s="57"/>
      <c r="U5" s="57"/>
      <c r="V5" s="57" t="s">
        <v>5</v>
      </c>
      <c r="W5" s="58"/>
      <c r="X5" s="59" t="s">
        <v>456</v>
      </c>
      <c r="Y5" s="60"/>
      <c r="Z5" s="60"/>
      <c r="AA5" s="60"/>
      <c r="AB5" s="60"/>
      <c r="AC5" s="61"/>
    </row>
    <row r="6" spans="1:442">
      <c r="C6" s="6"/>
      <c r="D6" s="6"/>
      <c r="E6" s="6"/>
      <c r="F6" s="13"/>
      <c r="G6" s="14"/>
      <c r="H6" s="22"/>
      <c r="I6" s="15" t="s">
        <v>7</v>
      </c>
      <c r="J6" s="10" t="s">
        <v>6</v>
      </c>
      <c r="K6" s="10"/>
      <c r="L6" s="10"/>
      <c r="M6" s="11"/>
      <c r="N6" s="9"/>
      <c r="O6" s="10"/>
      <c r="P6" s="10"/>
      <c r="Q6" s="10" t="s">
        <v>479</v>
      </c>
      <c r="R6" s="11"/>
      <c r="S6" s="9"/>
      <c r="T6" s="10"/>
      <c r="U6" s="10"/>
      <c r="V6" s="10" t="s">
        <v>479</v>
      </c>
      <c r="W6" s="11"/>
      <c r="X6" s="12"/>
      <c r="Y6" s="24"/>
      <c r="Z6" s="24"/>
      <c r="AA6" s="24"/>
      <c r="AB6" s="24"/>
      <c r="AC6" s="25"/>
    </row>
    <row r="7" spans="1:442">
      <c r="C7" s="6"/>
      <c r="D7" s="6"/>
      <c r="E7" s="6"/>
      <c r="F7" s="13"/>
      <c r="G7" s="14"/>
      <c r="H7" s="22"/>
      <c r="I7" s="9" t="s">
        <v>12</v>
      </c>
      <c r="J7" s="10" t="s">
        <v>8</v>
      </c>
      <c r="K7" s="10" t="s">
        <v>14</v>
      </c>
      <c r="L7" s="10" t="s">
        <v>7</v>
      </c>
      <c r="M7" s="11" t="s">
        <v>15</v>
      </c>
      <c r="N7" s="9"/>
      <c r="O7" s="10"/>
      <c r="P7" s="10"/>
      <c r="Q7" s="10" t="s">
        <v>9</v>
      </c>
      <c r="R7" s="11" t="s">
        <v>10</v>
      </c>
      <c r="S7" s="9"/>
      <c r="T7" s="10"/>
      <c r="U7" s="10"/>
      <c r="V7" s="10" t="s">
        <v>9</v>
      </c>
      <c r="W7" s="11" t="s">
        <v>10</v>
      </c>
      <c r="X7" s="3"/>
      <c r="AC7" s="23"/>
    </row>
    <row r="8" spans="1:442" ht="15">
      <c r="C8" s="16"/>
      <c r="D8" s="47">
        <v>2022</v>
      </c>
      <c r="E8" s="47">
        <v>2021</v>
      </c>
      <c r="F8" s="13"/>
      <c r="G8" s="10" t="s">
        <v>11</v>
      </c>
      <c r="H8" s="11" t="s">
        <v>11</v>
      </c>
      <c r="I8" s="9" t="s">
        <v>21</v>
      </c>
      <c r="J8" s="10" t="s">
        <v>13</v>
      </c>
      <c r="K8" s="10" t="s">
        <v>23</v>
      </c>
      <c r="L8" s="10" t="s">
        <v>12</v>
      </c>
      <c r="M8" s="11" t="s">
        <v>23</v>
      </c>
      <c r="N8" s="9"/>
      <c r="O8" s="10"/>
      <c r="P8" s="10"/>
      <c r="Q8" s="10" t="s">
        <v>16</v>
      </c>
      <c r="R8" s="11" t="s">
        <v>17</v>
      </c>
      <c r="S8" s="9"/>
      <c r="T8" s="10"/>
      <c r="U8" s="10"/>
      <c r="V8" s="10" t="s">
        <v>16</v>
      </c>
      <c r="W8" s="11" t="s">
        <v>17</v>
      </c>
      <c r="X8" s="3"/>
      <c r="AC8" s="23"/>
    </row>
    <row r="9" spans="1:442">
      <c r="A9" s="10" t="s">
        <v>18</v>
      </c>
      <c r="B9" s="10"/>
      <c r="C9" s="10" t="s">
        <v>482</v>
      </c>
      <c r="D9" s="10" t="s">
        <v>7</v>
      </c>
      <c r="E9" s="10" t="s">
        <v>7</v>
      </c>
      <c r="F9" s="9" t="s">
        <v>11</v>
      </c>
      <c r="G9" s="10" t="s">
        <v>19</v>
      </c>
      <c r="H9" s="11" t="s">
        <v>20</v>
      </c>
      <c r="I9" s="9" t="s">
        <v>100</v>
      </c>
      <c r="J9" s="10" t="s">
        <v>22</v>
      </c>
      <c r="K9" s="10" t="s">
        <v>100</v>
      </c>
      <c r="L9" s="10" t="s">
        <v>24</v>
      </c>
      <c r="M9" s="11" t="s">
        <v>100</v>
      </c>
      <c r="N9" s="9" t="s">
        <v>25</v>
      </c>
      <c r="O9" s="10" t="s">
        <v>26</v>
      </c>
      <c r="P9" s="10" t="s">
        <v>27</v>
      </c>
      <c r="Q9" s="10" t="s">
        <v>22</v>
      </c>
      <c r="R9" s="11" t="s">
        <v>28</v>
      </c>
      <c r="S9" s="9" t="s">
        <v>25</v>
      </c>
      <c r="T9" s="10" t="s">
        <v>26</v>
      </c>
      <c r="U9" s="10" t="s">
        <v>27</v>
      </c>
      <c r="V9" s="10" t="s">
        <v>22</v>
      </c>
      <c r="W9" s="11" t="s">
        <v>29</v>
      </c>
      <c r="X9" s="3"/>
      <c r="AC9" s="23"/>
    </row>
    <row r="10" spans="1:442" ht="13.5" thickBot="1">
      <c r="A10" s="39" t="s">
        <v>30</v>
      </c>
      <c r="B10" s="39" t="s">
        <v>107</v>
      </c>
      <c r="C10" s="40" t="s">
        <v>31</v>
      </c>
      <c r="D10" s="40" t="s">
        <v>32</v>
      </c>
      <c r="E10" s="40" t="s">
        <v>32</v>
      </c>
      <c r="F10" s="43">
        <v>6.25E-2</v>
      </c>
      <c r="G10" s="44">
        <v>5.2499999999999998E-2</v>
      </c>
      <c r="H10" s="45">
        <v>7.2499999999999995E-2</v>
      </c>
      <c r="I10" s="41" t="s">
        <v>101</v>
      </c>
      <c r="J10" s="40" t="s">
        <v>33</v>
      </c>
      <c r="K10" s="40" t="s">
        <v>101</v>
      </c>
      <c r="L10" s="40" t="s">
        <v>31</v>
      </c>
      <c r="M10" s="42" t="s">
        <v>101</v>
      </c>
      <c r="N10" s="41" t="s">
        <v>34</v>
      </c>
      <c r="O10" s="40" t="s">
        <v>35</v>
      </c>
      <c r="P10" s="40" t="s">
        <v>34</v>
      </c>
      <c r="Q10" s="40" t="s">
        <v>33</v>
      </c>
      <c r="R10" s="42" t="s">
        <v>36</v>
      </c>
      <c r="S10" s="41" t="s">
        <v>34</v>
      </c>
      <c r="T10" s="40" t="s">
        <v>35</v>
      </c>
      <c r="U10" s="40" t="s">
        <v>34</v>
      </c>
      <c r="V10" s="40" t="s">
        <v>33</v>
      </c>
      <c r="W10" s="42" t="s">
        <v>36</v>
      </c>
      <c r="X10" s="46">
        <v>2023</v>
      </c>
      <c r="Y10" s="46">
        <v>2024</v>
      </c>
      <c r="Z10" s="46">
        <v>2025</v>
      </c>
      <c r="AA10" s="46">
        <v>2026</v>
      </c>
      <c r="AB10" s="46">
        <v>2027</v>
      </c>
      <c r="AC10" s="42" t="s">
        <v>37</v>
      </c>
    </row>
    <row r="11" spans="1:442">
      <c r="A11" s="17">
        <v>-1</v>
      </c>
      <c r="B11" s="17">
        <f>A11-1</f>
        <v>-2</v>
      </c>
      <c r="C11" s="17">
        <f t="shared" ref="C11:AC11" si="0">B11-1</f>
        <v>-3</v>
      </c>
      <c r="D11" s="17">
        <f t="shared" si="0"/>
        <v>-4</v>
      </c>
      <c r="E11" s="17">
        <f t="shared" si="0"/>
        <v>-5</v>
      </c>
      <c r="F11" s="18">
        <f t="shared" si="0"/>
        <v>-6</v>
      </c>
      <c r="G11" s="17">
        <f t="shared" si="0"/>
        <v>-7</v>
      </c>
      <c r="H11" s="38">
        <f t="shared" si="0"/>
        <v>-8</v>
      </c>
      <c r="I11" s="18">
        <f t="shared" si="0"/>
        <v>-9</v>
      </c>
      <c r="J11" s="17">
        <f t="shared" si="0"/>
        <v>-10</v>
      </c>
      <c r="K11" s="17">
        <f t="shared" si="0"/>
        <v>-11</v>
      </c>
      <c r="L11" s="17">
        <f t="shared" si="0"/>
        <v>-12</v>
      </c>
      <c r="M11" s="38">
        <f t="shared" si="0"/>
        <v>-13</v>
      </c>
      <c r="N11" s="18">
        <f t="shared" si="0"/>
        <v>-14</v>
      </c>
      <c r="O11" s="17">
        <f t="shared" si="0"/>
        <v>-15</v>
      </c>
      <c r="P11" s="17">
        <f t="shared" si="0"/>
        <v>-16</v>
      </c>
      <c r="Q11" s="17">
        <f t="shared" si="0"/>
        <v>-17</v>
      </c>
      <c r="R11" s="38">
        <f t="shared" si="0"/>
        <v>-18</v>
      </c>
      <c r="S11" s="18">
        <f t="shared" si="0"/>
        <v>-19</v>
      </c>
      <c r="T11" s="17">
        <f t="shared" si="0"/>
        <v>-20</v>
      </c>
      <c r="U11" s="17">
        <f t="shared" si="0"/>
        <v>-21</v>
      </c>
      <c r="V11" s="17">
        <f t="shared" si="0"/>
        <v>-22</v>
      </c>
      <c r="W11" s="38">
        <f t="shared" si="0"/>
        <v>-23</v>
      </c>
      <c r="X11" s="18">
        <f t="shared" si="0"/>
        <v>-24</v>
      </c>
      <c r="Y11" s="17">
        <f t="shared" si="0"/>
        <v>-25</v>
      </c>
      <c r="Z11" s="17">
        <f t="shared" si="0"/>
        <v>-26</v>
      </c>
      <c r="AA11" s="17">
        <f t="shared" si="0"/>
        <v>-27</v>
      </c>
      <c r="AB11" s="17">
        <f t="shared" si="0"/>
        <v>-28</v>
      </c>
      <c r="AC11" s="38">
        <f t="shared" si="0"/>
        <v>-29</v>
      </c>
    </row>
    <row r="12" spans="1:442" ht="15">
      <c r="A12" s="19"/>
      <c r="B12" s="19"/>
      <c r="F12" s="3"/>
      <c r="H12" s="23"/>
      <c r="I12" s="3"/>
      <c r="M12" s="23"/>
      <c r="N12" s="3"/>
      <c r="R12" s="28"/>
      <c r="S12" s="3"/>
      <c r="W12" s="23"/>
      <c r="X12" s="3"/>
      <c r="AC12" s="23"/>
    </row>
    <row r="13" spans="1:442" s="34" customFormat="1">
      <c r="A13" s="35">
        <v>1430</v>
      </c>
      <c r="B13" s="36" t="s">
        <v>108</v>
      </c>
      <c r="C13" s="26">
        <v>433018.55</v>
      </c>
      <c r="D13" s="27">
        <v>7.16272E-3</v>
      </c>
      <c r="E13" s="27">
        <v>7.08941E-3</v>
      </c>
      <c r="F13" s="31">
        <v>3635195</v>
      </c>
      <c r="G13" s="30">
        <v>4803376</v>
      </c>
      <c r="H13" s="32">
        <v>2688515</v>
      </c>
      <c r="I13" s="31">
        <v>286763</v>
      </c>
      <c r="J13" s="30">
        <v>37334.373288296665</v>
      </c>
      <c r="K13" s="30">
        <v>324097.37328829669</v>
      </c>
      <c r="L13" s="30">
        <v>0</v>
      </c>
      <c r="M13" s="32">
        <v>324097.37328829669</v>
      </c>
      <c r="N13" s="31">
        <v>31556</v>
      </c>
      <c r="O13" s="30">
        <v>0</v>
      </c>
      <c r="P13" s="30">
        <v>712067</v>
      </c>
      <c r="Q13" s="30">
        <v>32370.047414879922</v>
      </c>
      <c r="R13" s="32">
        <v>775993.0474148799</v>
      </c>
      <c r="S13" s="31">
        <v>65297</v>
      </c>
      <c r="T13" s="30">
        <v>0</v>
      </c>
      <c r="U13" s="30">
        <v>558365</v>
      </c>
      <c r="V13" s="30">
        <v>0</v>
      </c>
      <c r="W13" s="29">
        <v>623662</v>
      </c>
      <c r="X13" s="31">
        <v>23480.108203757998</v>
      </c>
      <c r="Y13" s="30">
        <v>13188.939211121924</v>
      </c>
      <c r="Z13" s="30">
        <v>-35230</v>
      </c>
      <c r="AA13" s="30">
        <v>150892</v>
      </c>
      <c r="AB13" s="30">
        <v>0</v>
      </c>
      <c r="AC13" s="32">
        <v>0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</row>
    <row r="14" spans="1:442" s="34" customFormat="1">
      <c r="A14" s="35">
        <v>1440</v>
      </c>
      <c r="B14" s="36" t="s">
        <v>109</v>
      </c>
      <c r="C14" s="26">
        <v>100002.57</v>
      </c>
      <c r="D14" s="27">
        <v>1.6541800000000001E-3</v>
      </c>
      <c r="E14" s="27">
        <v>2.0710799999999999E-3</v>
      </c>
      <c r="F14" s="31">
        <v>839523</v>
      </c>
      <c r="G14" s="30">
        <v>1109306</v>
      </c>
      <c r="H14" s="32">
        <v>620894</v>
      </c>
      <c r="I14" s="31">
        <v>66226</v>
      </c>
      <c r="J14" s="30">
        <v>-140990.24971865362</v>
      </c>
      <c r="K14" s="30">
        <v>-74764.24971865362</v>
      </c>
      <c r="L14" s="30">
        <v>0</v>
      </c>
      <c r="M14" s="32">
        <v>-74764.24971865362</v>
      </c>
      <c r="N14" s="31">
        <v>7288</v>
      </c>
      <c r="O14" s="30">
        <v>0</v>
      </c>
      <c r="P14" s="30">
        <v>164447</v>
      </c>
      <c r="Q14" s="30">
        <v>0</v>
      </c>
      <c r="R14" s="32">
        <v>171735</v>
      </c>
      <c r="S14" s="31">
        <v>15080</v>
      </c>
      <c r="T14" s="30">
        <v>0</v>
      </c>
      <c r="U14" s="30">
        <v>128950</v>
      </c>
      <c r="V14" s="30">
        <v>110324.73625632287</v>
      </c>
      <c r="W14" s="29">
        <v>254354.73625632288</v>
      </c>
      <c r="X14" s="31">
        <v>-103871.52358241286</v>
      </c>
      <c r="Y14" s="30">
        <v>-5460.2126739100031</v>
      </c>
      <c r="Z14" s="30">
        <v>-8136</v>
      </c>
      <c r="AA14" s="30">
        <v>34847.999999999985</v>
      </c>
      <c r="AB14" s="30">
        <v>0</v>
      </c>
      <c r="AC14" s="32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</row>
    <row r="15" spans="1:442" s="34" customFormat="1">
      <c r="A15" s="35">
        <v>1445</v>
      </c>
      <c r="B15" s="36" t="s">
        <v>110</v>
      </c>
      <c r="C15" s="26">
        <v>199871.21</v>
      </c>
      <c r="D15" s="27">
        <v>3.3061399999999999E-3</v>
      </c>
      <c r="E15" s="27">
        <v>3.6670399999999999E-3</v>
      </c>
      <c r="F15" s="31">
        <v>1677919</v>
      </c>
      <c r="G15" s="30">
        <v>2217123</v>
      </c>
      <c r="H15" s="32">
        <v>1240954</v>
      </c>
      <c r="I15" s="31">
        <v>132363</v>
      </c>
      <c r="J15" s="30">
        <v>-87451.126945100841</v>
      </c>
      <c r="K15" s="30">
        <v>44911.873054899159</v>
      </c>
      <c r="L15" s="30">
        <v>0</v>
      </c>
      <c r="M15" s="32">
        <v>44911.873054899159</v>
      </c>
      <c r="N15" s="31">
        <v>14566</v>
      </c>
      <c r="O15" s="30">
        <v>0</v>
      </c>
      <c r="P15" s="30">
        <v>328673</v>
      </c>
      <c r="Q15" s="30">
        <v>5683.1128769538045</v>
      </c>
      <c r="R15" s="32">
        <v>348922.11287695379</v>
      </c>
      <c r="S15" s="31">
        <v>30139</v>
      </c>
      <c r="T15" s="30">
        <v>0</v>
      </c>
      <c r="U15" s="30">
        <v>257728</v>
      </c>
      <c r="V15" s="30">
        <v>93126.808603581929</v>
      </c>
      <c r="W15" s="29">
        <v>380993.80860358191</v>
      </c>
      <c r="X15" s="31">
        <v>-83807.413607844268</v>
      </c>
      <c r="Y15" s="30">
        <v>-1652.2821187838517</v>
      </c>
      <c r="Z15" s="30">
        <v>-16261</v>
      </c>
      <c r="AA15" s="30">
        <v>69649</v>
      </c>
      <c r="AB15" s="30">
        <v>0</v>
      </c>
      <c r="AC15" s="32">
        <v>0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</row>
    <row r="16" spans="1:442" s="34" customFormat="1">
      <c r="A16" s="35">
        <v>1450</v>
      </c>
      <c r="B16" s="36" t="s">
        <v>111</v>
      </c>
      <c r="C16" s="26">
        <v>239749.64</v>
      </c>
      <c r="D16" s="27">
        <v>3.9657900000000003E-3</v>
      </c>
      <c r="E16" s="27">
        <v>3.59247E-3</v>
      </c>
      <c r="F16" s="31">
        <v>2012702</v>
      </c>
      <c r="G16" s="30">
        <v>2659490</v>
      </c>
      <c r="H16" s="32">
        <v>1488553</v>
      </c>
      <c r="I16" s="31">
        <v>158772</v>
      </c>
      <c r="J16" s="30">
        <v>44021.314973624176</v>
      </c>
      <c r="K16" s="30">
        <v>202793.31497362419</v>
      </c>
      <c r="L16" s="30">
        <v>0</v>
      </c>
      <c r="M16" s="32">
        <v>202793.31497362419</v>
      </c>
      <c r="N16" s="31">
        <v>17472</v>
      </c>
      <c r="O16" s="30">
        <v>0</v>
      </c>
      <c r="P16" s="30">
        <v>394251</v>
      </c>
      <c r="Q16" s="30">
        <v>101698.45344528239</v>
      </c>
      <c r="R16" s="32">
        <v>513421.45344528242</v>
      </c>
      <c r="S16" s="31">
        <v>36153</v>
      </c>
      <c r="T16" s="30">
        <v>0</v>
      </c>
      <c r="U16" s="30">
        <v>309150</v>
      </c>
      <c r="V16" s="30">
        <v>16343.715564452852</v>
      </c>
      <c r="W16" s="29">
        <v>361646.71556445287</v>
      </c>
      <c r="X16" s="31">
        <v>73908.519107104905</v>
      </c>
      <c r="Y16" s="30">
        <v>13826.218773724628</v>
      </c>
      <c r="Z16" s="30">
        <v>-19506</v>
      </c>
      <c r="AA16" s="30">
        <v>83546</v>
      </c>
      <c r="AB16" s="30">
        <v>0</v>
      </c>
      <c r="AC16" s="32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</row>
    <row r="17" spans="1:442" s="34" customFormat="1">
      <c r="A17" s="35">
        <v>1465</v>
      </c>
      <c r="B17" s="36" t="s">
        <v>112</v>
      </c>
      <c r="C17" s="26">
        <v>344820.25</v>
      </c>
      <c r="D17" s="27">
        <v>5.7038000000000002E-3</v>
      </c>
      <c r="E17" s="27">
        <v>5.9201599999999998E-3</v>
      </c>
      <c r="F17" s="31">
        <v>2894770</v>
      </c>
      <c r="G17" s="30">
        <v>3825013</v>
      </c>
      <c r="H17" s="32">
        <v>2140912</v>
      </c>
      <c r="I17" s="31">
        <v>228354</v>
      </c>
      <c r="J17" s="30">
        <v>-125298.29350112211</v>
      </c>
      <c r="K17" s="30">
        <v>103055.70649887789</v>
      </c>
      <c r="L17" s="30">
        <v>0</v>
      </c>
      <c r="M17" s="32">
        <v>103055.70649887789</v>
      </c>
      <c r="N17" s="31">
        <v>25129</v>
      </c>
      <c r="O17" s="30">
        <v>0</v>
      </c>
      <c r="P17" s="30">
        <v>567032</v>
      </c>
      <c r="Q17" s="30">
        <v>0</v>
      </c>
      <c r="R17" s="32">
        <v>592161</v>
      </c>
      <c r="S17" s="31">
        <v>51997</v>
      </c>
      <c r="T17" s="30">
        <v>0</v>
      </c>
      <c r="U17" s="30">
        <v>444636</v>
      </c>
      <c r="V17" s="30">
        <v>62056.5574058739</v>
      </c>
      <c r="W17" s="29">
        <v>558689.5574058739</v>
      </c>
      <c r="X17" s="31">
        <v>-63749.346455475439</v>
      </c>
      <c r="Y17" s="30">
        <v>5115.7890496015407</v>
      </c>
      <c r="Z17" s="30">
        <v>-28054</v>
      </c>
      <c r="AA17" s="30">
        <v>120159</v>
      </c>
      <c r="AB17" s="30">
        <v>0</v>
      </c>
      <c r="AC17" s="32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</row>
    <row r="18" spans="1:442" s="34" customFormat="1">
      <c r="A18" s="35">
        <v>3801</v>
      </c>
      <c r="B18" s="36" t="s">
        <v>113</v>
      </c>
      <c r="C18" s="26">
        <v>68421.38</v>
      </c>
      <c r="D18" s="27">
        <v>1.13178E-3</v>
      </c>
      <c r="E18" s="27">
        <v>1.0195600000000001E-3</v>
      </c>
      <c r="F18" s="31">
        <v>574396</v>
      </c>
      <c r="G18" s="30">
        <v>758981</v>
      </c>
      <c r="H18" s="32">
        <v>424812</v>
      </c>
      <c r="I18" s="31">
        <v>45311</v>
      </c>
      <c r="J18" s="30">
        <v>117713.52831937867</v>
      </c>
      <c r="K18" s="30">
        <v>163024.52831937867</v>
      </c>
      <c r="L18" s="30">
        <v>0</v>
      </c>
      <c r="M18" s="32">
        <v>163024.52831937867</v>
      </c>
      <c r="N18" s="31">
        <v>4986</v>
      </c>
      <c r="O18" s="30">
        <v>0</v>
      </c>
      <c r="P18" s="30">
        <v>112514</v>
      </c>
      <c r="Q18" s="30">
        <v>58169.617342320482</v>
      </c>
      <c r="R18" s="32">
        <v>175669.61734232047</v>
      </c>
      <c r="S18" s="31">
        <v>10318</v>
      </c>
      <c r="T18" s="30">
        <v>0</v>
      </c>
      <c r="U18" s="30">
        <v>88227</v>
      </c>
      <c r="V18" s="30">
        <v>0</v>
      </c>
      <c r="W18" s="29">
        <v>98545</v>
      </c>
      <c r="X18" s="31">
        <v>54791.36967520279</v>
      </c>
      <c r="Y18" s="30">
        <v>4057.2476671176923</v>
      </c>
      <c r="Z18" s="30">
        <v>-5567</v>
      </c>
      <c r="AA18" s="30">
        <v>23843</v>
      </c>
      <c r="AB18" s="30">
        <v>0</v>
      </c>
      <c r="AC18" s="32">
        <v>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</row>
    <row r="19" spans="1:442" s="34" customFormat="1">
      <c r="A19" s="35">
        <v>31030</v>
      </c>
      <c r="B19" s="36" t="s">
        <v>114</v>
      </c>
      <c r="C19" s="26">
        <v>0</v>
      </c>
      <c r="D19" s="27">
        <v>0</v>
      </c>
      <c r="E19" s="27">
        <v>0</v>
      </c>
      <c r="F19" s="31">
        <v>0</v>
      </c>
      <c r="G19" s="30">
        <v>0</v>
      </c>
      <c r="H19" s="32">
        <v>0</v>
      </c>
      <c r="I19" s="31">
        <v>0</v>
      </c>
      <c r="J19" s="30">
        <v>0</v>
      </c>
      <c r="K19" s="30">
        <v>0</v>
      </c>
      <c r="L19" s="30">
        <v>0</v>
      </c>
      <c r="M19" s="32">
        <v>0</v>
      </c>
      <c r="N19" s="31">
        <v>0</v>
      </c>
      <c r="O19" s="30">
        <v>0</v>
      </c>
      <c r="P19" s="30">
        <v>0</v>
      </c>
      <c r="Q19" s="30">
        <v>0</v>
      </c>
      <c r="R19" s="32">
        <v>0</v>
      </c>
      <c r="S19" s="31">
        <v>0</v>
      </c>
      <c r="T19" s="30">
        <v>0</v>
      </c>
      <c r="U19" s="30">
        <v>0</v>
      </c>
      <c r="V19" s="30">
        <v>0</v>
      </c>
      <c r="W19" s="29">
        <v>0</v>
      </c>
      <c r="X19" s="31">
        <v>0</v>
      </c>
      <c r="Y19" s="30">
        <v>0</v>
      </c>
      <c r="Z19" s="30">
        <v>0</v>
      </c>
      <c r="AA19" s="30">
        <v>0</v>
      </c>
      <c r="AB19" s="30">
        <v>0</v>
      </c>
      <c r="AC19" s="32">
        <v>0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</row>
    <row r="20" spans="1:442" s="34" customFormat="1">
      <c r="A20" s="35">
        <v>31040</v>
      </c>
      <c r="B20" s="36" t="s">
        <v>115</v>
      </c>
      <c r="C20" s="26">
        <v>349839.8</v>
      </c>
      <c r="D20" s="27">
        <v>5.7868299999999998E-3</v>
      </c>
      <c r="E20" s="27">
        <v>4.9911799999999996E-3</v>
      </c>
      <c r="F20" s="31">
        <v>2936909</v>
      </c>
      <c r="G20" s="30">
        <v>3880693</v>
      </c>
      <c r="H20" s="32">
        <v>2172077</v>
      </c>
      <c r="I20" s="31">
        <v>231678</v>
      </c>
      <c r="J20" s="30">
        <v>199956.70102513838</v>
      </c>
      <c r="K20" s="30">
        <v>431634.70102513838</v>
      </c>
      <c r="L20" s="30">
        <v>0</v>
      </c>
      <c r="M20" s="32">
        <v>431634.70102513838</v>
      </c>
      <c r="N20" s="31">
        <v>25494</v>
      </c>
      <c r="O20" s="30">
        <v>0</v>
      </c>
      <c r="P20" s="30">
        <v>575286</v>
      </c>
      <c r="Q20" s="30">
        <v>215516.34710143966</v>
      </c>
      <c r="R20" s="32">
        <v>816296.34710143972</v>
      </c>
      <c r="S20" s="31">
        <v>52754</v>
      </c>
      <c r="T20" s="30">
        <v>0</v>
      </c>
      <c r="U20" s="30">
        <v>451108</v>
      </c>
      <c r="V20" s="30">
        <v>0</v>
      </c>
      <c r="W20" s="29">
        <v>503862</v>
      </c>
      <c r="X20" s="31">
        <v>193894.39071872464</v>
      </c>
      <c r="Y20" s="30">
        <v>25094.95638271502</v>
      </c>
      <c r="Z20" s="30">
        <v>-28463</v>
      </c>
      <c r="AA20" s="30">
        <v>121908.00000000006</v>
      </c>
      <c r="AB20" s="30">
        <v>0</v>
      </c>
      <c r="AC20" s="32">
        <v>0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</row>
    <row r="21" spans="1:442" s="34" customFormat="1">
      <c r="A21" s="35">
        <v>31095</v>
      </c>
      <c r="B21" s="36" t="s">
        <v>116</v>
      </c>
      <c r="C21" s="26">
        <v>636890.41</v>
      </c>
      <c r="D21" s="27">
        <v>1.0535040000000001E-2</v>
      </c>
      <c r="E21" s="27">
        <v>1.103297E-2</v>
      </c>
      <c r="F21" s="31">
        <v>5346702</v>
      </c>
      <c r="G21" s="30">
        <v>7064880</v>
      </c>
      <c r="H21" s="32">
        <v>3954310</v>
      </c>
      <c r="I21" s="31">
        <v>421775</v>
      </c>
      <c r="J21" s="30">
        <v>39996.202482185588</v>
      </c>
      <c r="K21" s="30">
        <v>461771.20248218556</v>
      </c>
      <c r="L21" s="30">
        <v>0</v>
      </c>
      <c r="M21" s="32">
        <v>461771.20248218556</v>
      </c>
      <c r="N21" s="31">
        <v>46413</v>
      </c>
      <c r="O21" s="30">
        <v>0</v>
      </c>
      <c r="P21" s="30">
        <v>1047319</v>
      </c>
      <c r="Q21" s="30">
        <v>45723.695861956337</v>
      </c>
      <c r="R21" s="32">
        <v>1139455.6958619563</v>
      </c>
      <c r="S21" s="31">
        <v>96040</v>
      </c>
      <c r="T21" s="30">
        <v>0</v>
      </c>
      <c r="U21" s="30">
        <v>821252</v>
      </c>
      <c r="V21" s="30">
        <v>124145.61032141451</v>
      </c>
      <c r="W21" s="29">
        <v>1041437.6103214145</v>
      </c>
      <c r="X21" s="31">
        <v>-79619.943324538574</v>
      </c>
      <c r="Y21" s="30">
        <v>7522.0288650803996</v>
      </c>
      <c r="Z21" s="30">
        <v>-51817</v>
      </c>
      <c r="AA21" s="30">
        <v>221932.99999999997</v>
      </c>
      <c r="AB21" s="30">
        <v>0</v>
      </c>
      <c r="AC21" s="32">
        <v>0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</row>
    <row r="22" spans="1:442" s="34" customFormat="1">
      <c r="A22" s="35">
        <v>35615</v>
      </c>
      <c r="B22" s="36" t="s">
        <v>117</v>
      </c>
      <c r="C22" s="26">
        <v>43906.44</v>
      </c>
      <c r="D22" s="27">
        <v>7.2627E-4</v>
      </c>
      <c r="E22" s="27">
        <v>7.4666000000000001E-4</v>
      </c>
      <c r="F22" s="31">
        <v>368594</v>
      </c>
      <c r="G22" s="30">
        <v>487042</v>
      </c>
      <c r="H22" s="32">
        <v>272604</v>
      </c>
      <c r="I22" s="31">
        <v>29077</v>
      </c>
      <c r="J22" s="30">
        <v>-839.65581439308335</v>
      </c>
      <c r="K22" s="30">
        <v>28237.344185606918</v>
      </c>
      <c r="L22" s="30">
        <v>0</v>
      </c>
      <c r="M22" s="32">
        <v>28237.344185606918</v>
      </c>
      <c r="N22" s="31">
        <v>3200</v>
      </c>
      <c r="O22" s="30">
        <v>0</v>
      </c>
      <c r="P22" s="30">
        <v>72201</v>
      </c>
      <c r="Q22" s="30">
        <v>4565.0543649690826</v>
      </c>
      <c r="R22" s="32">
        <v>79966.054364969081</v>
      </c>
      <c r="S22" s="31">
        <v>6621</v>
      </c>
      <c r="T22" s="30">
        <v>0</v>
      </c>
      <c r="U22" s="30">
        <v>56616</v>
      </c>
      <c r="V22" s="30">
        <v>4869.3602100098115</v>
      </c>
      <c r="W22" s="29">
        <v>68106.360210009807</v>
      </c>
      <c r="X22" s="31">
        <v>-660.61249615111319</v>
      </c>
      <c r="Y22" s="30">
        <v>792.306651110384</v>
      </c>
      <c r="Z22" s="30">
        <v>-3572</v>
      </c>
      <c r="AA22" s="30">
        <v>15300</v>
      </c>
      <c r="AB22" s="30">
        <v>0</v>
      </c>
      <c r="AC22" s="32">
        <v>0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</row>
    <row r="23" spans="1:442" s="34" customFormat="1">
      <c r="A23" s="35">
        <v>39079</v>
      </c>
      <c r="B23" s="36" t="s">
        <v>118</v>
      </c>
      <c r="C23" s="26">
        <v>83375.45</v>
      </c>
      <c r="D23" s="27">
        <v>1.3791400000000001E-3</v>
      </c>
      <c r="E23" s="27">
        <v>1.4267399999999999E-3</v>
      </c>
      <c r="F23" s="31">
        <v>699936</v>
      </c>
      <c r="G23" s="30">
        <v>924862</v>
      </c>
      <c r="H23" s="32">
        <v>517658</v>
      </c>
      <c r="I23" s="31">
        <v>55215</v>
      </c>
      <c r="J23" s="30">
        <v>-67586.232325790595</v>
      </c>
      <c r="K23" s="30">
        <v>-12371.232325790595</v>
      </c>
      <c r="L23" s="30">
        <v>0</v>
      </c>
      <c r="M23" s="32">
        <v>-12371.232325790595</v>
      </c>
      <c r="N23" s="31">
        <v>6076</v>
      </c>
      <c r="O23" s="30">
        <v>0</v>
      </c>
      <c r="P23" s="30">
        <v>137104</v>
      </c>
      <c r="Q23" s="30">
        <v>0</v>
      </c>
      <c r="R23" s="32">
        <v>143180</v>
      </c>
      <c r="S23" s="31">
        <v>12573</v>
      </c>
      <c r="T23" s="30">
        <v>0</v>
      </c>
      <c r="U23" s="30">
        <v>107510</v>
      </c>
      <c r="V23" s="30">
        <v>15921.266325638024</v>
      </c>
      <c r="W23" s="29">
        <v>136004.26632563802</v>
      </c>
      <c r="X23" s="31">
        <v>-16423.204934711874</v>
      </c>
      <c r="Y23" s="30">
        <v>1329.9386090738481</v>
      </c>
      <c r="Z23" s="30">
        <v>-6783</v>
      </c>
      <c r="AA23" s="30">
        <v>29052.000000000007</v>
      </c>
      <c r="AB23" s="30">
        <v>0</v>
      </c>
      <c r="AC23" s="32">
        <v>0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</row>
    <row r="24" spans="1:442" s="34" customFormat="1">
      <c r="A24" s="35">
        <v>50660</v>
      </c>
      <c r="B24" s="36" t="s">
        <v>119</v>
      </c>
      <c r="C24" s="26">
        <v>1918258.26</v>
      </c>
      <c r="D24" s="27">
        <v>3.1730620000000001E-2</v>
      </c>
      <c r="E24" s="27">
        <v>3.0891709999999999E-2</v>
      </c>
      <c r="F24" s="31">
        <v>16103798</v>
      </c>
      <c r="G24" s="30">
        <v>21278802</v>
      </c>
      <c r="H24" s="32">
        <v>11910036</v>
      </c>
      <c r="I24" s="31">
        <v>1270350</v>
      </c>
      <c r="J24" s="30">
        <v>209664.32202073321</v>
      </c>
      <c r="K24" s="30">
        <v>1480014.3220207333</v>
      </c>
      <c r="L24" s="30">
        <v>0</v>
      </c>
      <c r="M24" s="32">
        <v>1480014.3220207333</v>
      </c>
      <c r="N24" s="31">
        <v>139792</v>
      </c>
      <c r="O24" s="30">
        <v>0</v>
      </c>
      <c r="P24" s="30">
        <v>3154434</v>
      </c>
      <c r="Q24" s="30">
        <v>265127.51296230161</v>
      </c>
      <c r="R24" s="32">
        <v>3559353.5129623017</v>
      </c>
      <c r="S24" s="31">
        <v>289263</v>
      </c>
      <c r="T24" s="30">
        <v>0</v>
      </c>
      <c r="U24" s="30">
        <v>2473539</v>
      </c>
      <c r="V24" s="30">
        <v>0</v>
      </c>
      <c r="W24" s="29">
        <v>2762802</v>
      </c>
      <c r="X24" s="31">
        <v>215663.92109745659</v>
      </c>
      <c r="Y24" s="30">
        <v>68509.591864845046</v>
      </c>
      <c r="Z24" s="30">
        <v>-156067</v>
      </c>
      <c r="AA24" s="30">
        <v>668445.00000000012</v>
      </c>
      <c r="AB24" s="30">
        <v>0</v>
      </c>
      <c r="AC24" s="32">
        <v>0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</row>
    <row r="25" spans="1:442" s="34" customFormat="1">
      <c r="A25" s="35">
        <v>50665</v>
      </c>
      <c r="B25" s="36" t="s">
        <v>120</v>
      </c>
      <c r="C25" s="26">
        <v>101358.5</v>
      </c>
      <c r="D25" s="27">
        <v>1.67661E-3</v>
      </c>
      <c r="E25" s="27">
        <v>1.76121E-3</v>
      </c>
      <c r="F25" s="31">
        <v>850906</v>
      </c>
      <c r="G25" s="30">
        <v>1124348</v>
      </c>
      <c r="H25" s="32">
        <v>629313</v>
      </c>
      <c r="I25" s="31">
        <v>67124</v>
      </c>
      <c r="J25" s="30">
        <v>-19378.214886533089</v>
      </c>
      <c r="K25" s="30">
        <v>47745.785113466911</v>
      </c>
      <c r="L25" s="30">
        <v>0</v>
      </c>
      <c r="M25" s="32">
        <v>47745.785113466911</v>
      </c>
      <c r="N25" s="31">
        <v>7386</v>
      </c>
      <c r="O25" s="30">
        <v>0</v>
      </c>
      <c r="P25" s="30">
        <v>166677</v>
      </c>
      <c r="Q25" s="30">
        <v>5452.8652755061603</v>
      </c>
      <c r="R25" s="32">
        <v>179515.86527550616</v>
      </c>
      <c r="S25" s="31">
        <v>15284</v>
      </c>
      <c r="T25" s="30">
        <v>0</v>
      </c>
      <c r="U25" s="30">
        <v>130699</v>
      </c>
      <c r="V25" s="30">
        <v>21175.158842370001</v>
      </c>
      <c r="W25" s="29">
        <v>167158.15884237</v>
      </c>
      <c r="X25" s="31">
        <v>-15807.763282243839</v>
      </c>
      <c r="Y25" s="30">
        <v>1092.4697153799987</v>
      </c>
      <c r="Z25" s="30">
        <v>-8246</v>
      </c>
      <c r="AA25" s="30">
        <v>35319</v>
      </c>
      <c r="AB25" s="30">
        <v>0</v>
      </c>
      <c r="AC25" s="32">
        <v>0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</row>
    <row r="26" spans="1:442" s="34" customFormat="1">
      <c r="A26" s="35">
        <v>50670</v>
      </c>
      <c r="B26" s="36" t="s">
        <v>121</v>
      </c>
      <c r="C26" s="26">
        <v>379787.54</v>
      </c>
      <c r="D26" s="27">
        <v>6.2822099999999999E-3</v>
      </c>
      <c r="E26" s="27">
        <v>6.57283E-3</v>
      </c>
      <c r="F26" s="31">
        <v>3188322</v>
      </c>
      <c r="G26" s="30">
        <v>4212899</v>
      </c>
      <c r="H26" s="32">
        <v>2358017</v>
      </c>
      <c r="I26" s="31">
        <v>251511</v>
      </c>
      <c r="J26" s="30">
        <v>-289143.63435979915</v>
      </c>
      <c r="K26" s="30">
        <v>-37632.634359799151</v>
      </c>
      <c r="L26" s="30">
        <v>0</v>
      </c>
      <c r="M26" s="32">
        <v>-37632.634359799151</v>
      </c>
      <c r="N26" s="31">
        <v>27677</v>
      </c>
      <c r="O26" s="30">
        <v>0</v>
      </c>
      <c r="P26" s="30">
        <v>624533</v>
      </c>
      <c r="Q26" s="30">
        <v>0</v>
      </c>
      <c r="R26" s="32">
        <v>652210</v>
      </c>
      <c r="S26" s="31">
        <v>57270</v>
      </c>
      <c r="T26" s="30">
        <v>0</v>
      </c>
      <c r="U26" s="30">
        <v>489725</v>
      </c>
      <c r="V26" s="30">
        <v>120367.36292426616</v>
      </c>
      <c r="W26" s="29">
        <v>667362.36292426614</v>
      </c>
      <c r="X26" s="31">
        <v>-121205.24591360692</v>
      </c>
      <c r="Y26" s="30">
        <v>4608.8829893407619</v>
      </c>
      <c r="Z26" s="30">
        <v>-30899</v>
      </c>
      <c r="AA26" s="30">
        <v>132343</v>
      </c>
      <c r="AB26" s="30">
        <v>0</v>
      </c>
      <c r="AC26" s="32">
        <v>0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</row>
    <row r="27" spans="1:442" s="34" customFormat="1">
      <c r="A27" s="35">
        <v>53729</v>
      </c>
      <c r="B27" s="36" t="s">
        <v>122</v>
      </c>
      <c r="C27" s="26">
        <v>841095.45</v>
      </c>
      <c r="D27" s="27">
        <v>1.3912870000000001E-2</v>
      </c>
      <c r="E27" s="27">
        <v>1.6490049999999999E-2</v>
      </c>
      <c r="F27" s="31">
        <v>7061005</v>
      </c>
      <c r="G27" s="30">
        <v>9330079</v>
      </c>
      <c r="H27" s="32">
        <v>5222173</v>
      </c>
      <c r="I27" s="31">
        <v>557008</v>
      </c>
      <c r="J27" s="30">
        <v>-1179851.5830333189</v>
      </c>
      <c r="K27" s="30">
        <v>-622843.58303331886</v>
      </c>
      <c r="L27" s="30">
        <v>0</v>
      </c>
      <c r="M27" s="32">
        <v>-622843.58303331886</v>
      </c>
      <c r="N27" s="31">
        <v>61294</v>
      </c>
      <c r="O27" s="30">
        <v>0</v>
      </c>
      <c r="P27" s="30">
        <v>1383119</v>
      </c>
      <c r="Q27" s="30">
        <v>0</v>
      </c>
      <c r="R27" s="32">
        <v>1444413</v>
      </c>
      <c r="S27" s="31">
        <v>126833</v>
      </c>
      <c r="T27" s="30">
        <v>0</v>
      </c>
      <c r="U27" s="30">
        <v>1084568</v>
      </c>
      <c r="V27" s="30">
        <v>783493.6955607814</v>
      </c>
      <c r="W27" s="29">
        <v>1994894.6955607813</v>
      </c>
      <c r="X27" s="31">
        <v>-747438.23722096521</v>
      </c>
      <c r="Y27" s="30">
        <v>-27704.45833981617</v>
      </c>
      <c r="Z27" s="30">
        <v>-68431</v>
      </c>
      <c r="AA27" s="30">
        <v>293092</v>
      </c>
      <c r="AB27" s="30">
        <v>0</v>
      </c>
      <c r="AC27" s="32">
        <v>0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</row>
    <row r="28" spans="1:442" s="34" customFormat="1">
      <c r="A28" s="35">
        <v>54520</v>
      </c>
      <c r="B28" s="36" t="s">
        <v>123</v>
      </c>
      <c r="C28" s="26">
        <v>1836804.48</v>
      </c>
      <c r="D28" s="27">
        <v>3.0383259999999999E-2</v>
      </c>
      <c r="E28" s="27">
        <v>2.6634930000000001E-2</v>
      </c>
      <c r="F28" s="31">
        <v>15419992</v>
      </c>
      <c r="G28" s="30">
        <v>20375251</v>
      </c>
      <c r="H28" s="32">
        <v>11404307</v>
      </c>
      <c r="I28" s="31">
        <v>1216408</v>
      </c>
      <c r="J28" s="30">
        <v>297647.77717990044</v>
      </c>
      <c r="K28" s="30">
        <v>1514055.7771799006</v>
      </c>
      <c r="L28" s="30">
        <v>0</v>
      </c>
      <c r="M28" s="32">
        <v>1514055.7771799006</v>
      </c>
      <c r="N28" s="31">
        <v>133856</v>
      </c>
      <c r="O28" s="30">
        <v>0</v>
      </c>
      <c r="P28" s="30">
        <v>3020489</v>
      </c>
      <c r="Q28" s="30">
        <v>1014250.9548852912</v>
      </c>
      <c r="R28" s="32">
        <v>4168595.9548852909</v>
      </c>
      <c r="S28" s="31">
        <v>276980</v>
      </c>
      <c r="T28" s="30">
        <v>0</v>
      </c>
      <c r="U28" s="30">
        <v>2368506</v>
      </c>
      <c r="V28" s="30">
        <v>129024.38630805492</v>
      </c>
      <c r="W28" s="29">
        <v>2774510.3863080549</v>
      </c>
      <c r="X28" s="31">
        <v>780119.86821536277</v>
      </c>
      <c r="Y28" s="30">
        <v>123344.70036187347</v>
      </c>
      <c r="Z28" s="30">
        <v>-149440</v>
      </c>
      <c r="AA28" s="30">
        <v>640060.99999999977</v>
      </c>
      <c r="AB28" s="30">
        <v>0</v>
      </c>
      <c r="AC28" s="32">
        <v>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</row>
    <row r="29" spans="1:442" s="34" customFormat="1">
      <c r="A29" s="35">
        <v>54523</v>
      </c>
      <c r="B29" s="36" t="s">
        <v>401</v>
      </c>
      <c r="C29" s="26">
        <v>4982235.97</v>
      </c>
      <c r="D29" s="27">
        <v>8.2413E-2</v>
      </c>
      <c r="E29" s="27">
        <v>9.1851230000000006E-2</v>
      </c>
      <c r="F29" s="31">
        <v>41825919</v>
      </c>
      <c r="G29" s="30">
        <v>55266802</v>
      </c>
      <c r="H29" s="32">
        <v>30933584</v>
      </c>
      <c r="I29" s="31">
        <v>3299443</v>
      </c>
      <c r="J29" s="30">
        <v>4875096.3506247643</v>
      </c>
      <c r="K29" s="30">
        <v>8174539.3506247643</v>
      </c>
      <c r="L29" s="30">
        <v>0</v>
      </c>
      <c r="M29" s="32">
        <v>8174539.3506247643</v>
      </c>
      <c r="N29" s="31">
        <v>363078</v>
      </c>
      <c r="O29" s="30">
        <v>0</v>
      </c>
      <c r="P29" s="30">
        <v>8192918</v>
      </c>
      <c r="Q29" s="30">
        <v>868153.19946843025</v>
      </c>
      <c r="R29" s="32">
        <v>9424149.1994684301</v>
      </c>
      <c r="S29" s="31">
        <v>751294</v>
      </c>
      <c r="T29" s="30">
        <v>0</v>
      </c>
      <c r="U29" s="30">
        <v>6424449</v>
      </c>
      <c r="V29" s="30">
        <v>2438390.207018042</v>
      </c>
      <c r="W29" s="29">
        <v>9614133.207018042</v>
      </c>
      <c r="X29" s="31">
        <v>-1470927.5107334605</v>
      </c>
      <c r="Y29" s="30">
        <v>-49841.496816151426</v>
      </c>
      <c r="Z29" s="30">
        <v>-405349</v>
      </c>
      <c r="AA29" s="30">
        <v>1736134</v>
      </c>
      <c r="AB29" s="30">
        <v>0</v>
      </c>
      <c r="AC29" s="32">
        <v>0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</row>
    <row r="30" spans="1:442" s="34" customFormat="1">
      <c r="A30" s="35">
        <v>54527</v>
      </c>
      <c r="B30" s="36" t="s">
        <v>124</v>
      </c>
      <c r="C30" s="26">
        <v>47266227.030000001</v>
      </c>
      <c r="D30" s="27">
        <v>0.78184807999999995</v>
      </c>
      <c r="E30" s="27">
        <v>0.77383559000000002</v>
      </c>
      <c r="F30" s="31">
        <v>396800437</v>
      </c>
      <c r="G30" s="30">
        <v>524313430</v>
      </c>
      <c r="H30" s="32">
        <v>293465395</v>
      </c>
      <c r="I30" s="31">
        <v>31301658</v>
      </c>
      <c r="J30" s="30">
        <v>-2459145.1072548446</v>
      </c>
      <c r="K30" s="30">
        <v>28842512.892745156</v>
      </c>
      <c r="L30" s="30">
        <v>0</v>
      </c>
      <c r="M30" s="32">
        <v>28842512.892745156</v>
      </c>
      <c r="N30" s="31">
        <v>3444508</v>
      </c>
      <c r="O30" s="30">
        <v>0</v>
      </c>
      <c r="P30" s="30">
        <v>77725813</v>
      </c>
      <c r="Q30" s="30">
        <v>2689008.7265340555</v>
      </c>
      <c r="R30" s="32">
        <v>83859329.726534054</v>
      </c>
      <c r="S30" s="31">
        <v>7127489</v>
      </c>
      <c r="T30" s="30">
        <v>0</v>
      </c>
      <c r="U30" s="30">
        <v>60948436</v>
      </c>
      <c r="V30" s="30">
        <v>470202.28619281371</v>
      </c>
      <c r="W30" s="29">
        <v>68546127.286192819</v>
      </c>
      <c r="X30" s="31">
        <v>1248222.6087461265</v>
      </c>
      <c r="Y30" s="30">
        <v>1439885.8315951154</v>
      </c>
      <c r="Z30" s="30">
        <v>-3845525</v>
      </c>
      <c r="AA30" s="30">
        <v>16470618.999999993</v>
      </c>
      <c r="AB30" s="30">
        <v>0</v>
      </c>
      <c r="AC30" s="32">
        <v>0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</row>
    <row r="31" spans="1:442" s="34" customFormat="1">
      <c r="A31" s="35">
        <v>58676</v>
      </c>
      <c r="B31" s="36" t="s">
        <v>125</v>
      </c>
      <c r="C31" s="26">
        <v>92768.48</v>
      </c>
      <c r="D31" s="27">
        <v>1.5345199999999999E-3</v>
      </c>
      <c r="E31" s="27">
        <v>2.1123399999999999E-3</v>
      </c>
      <c r="F31" s="31">
        <v>778794</v>
      </c>
      <c r="G31" s="30">
        <v>1029061</v>
      </c>
      <c r="H31" s="32">
        <v>575980</v>
      </c>
      <c r="I31" s="31">
        <v>61435</v>
      </c>
      <c r="J31" s="30">
        <v>-159108.82822368416</v>
      </c>
      <c r="K31" s="30">
        <v>-97673.828223684162</v>
      </c>
      <c r="L31" s="30">
        <v>0</v>
      </c>
      <c r="M31" s="32">
        <v>-97673.828223684162</v>
      </c>
      <c r="N31" s="31">
        <v>6760</v>
      </c>
      <c r="O31" s="30">
        <v>0</v>
      </c>
      <c r="P31" s="30">
        <v>152551</v>
      </c>
      <c r="Q31" s="30">
        <v>0</v>
      </c>
      <c r="R31" s="32">
        <v>159311</v>
      </c>
      <c r="S31" s="31">
        <v>13989</v>
      </c>
      <c r="T31" s="30">
        <v>0</v>
      </c>
      <c r="U31" s="30">
        <v>119622</v>
      </c>
      <c r="V31" s="30">
        <v>154722.34653293702</v>
      </c>
      <c r="W31" s="29">
        <v>288333.34653293702</v>
      </c>
      <c r="X31" s="31">
        <v>-144989.49601231163</v>
      </c>
      <c r="Y31" s="30">
        <v>-8811.8505206253922</v>
      </c>
      <c r="Z31" s="30">
        <v>-7548</v>
      </c>
      <c r="AA31" s="30">
        <v>32327</v>
      </c>
      <c r="AB31" s="30">
        <v>0</v>
      </c>
      <c r="AC31" s="32">
        <v>0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</row>
    <row r="32" spans="1:442" s="34" customFormat="1">
      <c r="A32" s="35">
        <v>58680</v>
      </c>
      <c r="B32" s="36" t="s">
        <v>126</v>
      </c>
      <c r="C32" s="26">
        <v>536058.26</v>
      </c>
      <c r="D32" s="27">
        <v>8.8671400000000008E-3</v>
      </c>
      <c r="E32" s="27">
        <v>8.2928399999999992E-3</v>
      </c>
      <c r="F32" s="31">
        <v>4500216</v>
      </c>
      <c r="G32" s="30">
        <v>5946373</v>
      </c>
      <c r="H32" s="32">
        <v>3328266</v>
      </c>
      <c r="I32" s="31">
        <v>355000</v>
      </c>
      <c r="J32" s="30">
        <v>-19248.573558569929</v>
      </c>
      <c r="K32" s="30">
        <v>335751.42644143006</v>
      </c>
      <c r="L32" s="30">
        <v>0</v>
      </c>
      <c r="M32" s="32">
        <v>335751.42644143006</v>
      </c>
      <c r="N32" s="31">
        <v>39065</v>
      </c>
      <c r="O32" s="30">
        <v>0</v>
      </c>
      <c r="P32" s="30">
        <v>881508</v>
      </c>
      <c r="Q32" s="30">
        <v>158458.86539800308</v>
      </c>
      <c r="R32" s="32">
        <v>1079031.865398003</v>
      </c>
      <c r="S32" s="31">
        <v>80835</v>
      </c>
      <c r="T32" s="30">
        <v>0</v>
      </c>
      <c r="U32" s="30">
        <v>691232</v>
      </c>
      <c r="V32" s="30">
        <v>50936.874810259229</v>
      </c>
      <c r="W32" s="29">
        <v>823003.87481025921</v>
      </c>
      <c r="X32" s="31">
        <v>87035.29685455843</v>
      </c>
      <c r="Y32" s="30">
        <v>25808.693733185424</v>
      </c>
      <c r="Z32" s="30">
        <v>-43613</v>
      </c>
      <c r="AA32" s="30">
        <v>186796.99999999994</v>
      </c>
      <c r="AB32" s="30">
        <v>0</v>
      </c>
      <c r="AC32" s="32">
        <v>0</v>
      </c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</row>
    <row r="33" spans="1:33" ht="13.5" thickBot="1">
      <c r="A33" s="53"/>
      <c r="B33" s="53"/>
      <c r="C33" s="53"/>
      <c r="D33" s="53"/>
      <c r="E33" s="53"/>
      <c r="F33" s="54"/>
      <c r="G33" s="53"/>
      <c r="H33" s="55"/>
      <c r="I33" s="54"/>
      <c r="J33" s="53"/>
      <c r="K33" s="53"/>
      <c r="L33" s="53"/>
      <c r="M33" s="55"/>
      <c r="N33" s="54"/>
      <c r="O33" s="53"/>
      <c r="P33" s="53"/>
      <c r="Q33" s="53"/>
      <c r="R33" s="55"/>
      <c r="S33" s="54"/>
      <c r="T33" s="53"/>
      <c r="U33" s="53"/>
      <c r="V33" s="53"/>
      <c r="W33" s="55"/>
      <c r="X33" s="54"/>
      <c r="Y33" s="53"/>
      <c r="Z33" s="53"/>
      <c r="AA33" s="53"/>
      <c r="AB33" s="53"/>
      <c r="AC33" s="55"/>
    </row>
    <row r="34" spans="1:33" ht="13.5" thickBot="1">
      <c r="A34" s="40" t="s">
        <v>99</v>
      </c>
      <c r="B34" s="40"/>
      <c r="C34" s="49">
        <f t="shared" ref="C34:AC34" si="1">SUM(C13:C33)</f>
        <v>60454489.669999994</v>
      </c>
      <c r="D34" s="50">
        <f t="shared" si="1"/>
        <v>0.99999999999999989</v>
      </c>
      <c r="E34" s="50">
        <f t="shared" si="1"/>
        <v>1</v>
      </c>
      <c r="F34" s="51">
        <f t="shared" si="1"/>
        <v>507516035</v>
      </c>
      <c r="G34" s="49">
        <f t="shared" si="1"/>
        <v>670607811</v>
      </c>
      <c r="H34" s="52">
        <f t="shared" si="1"/>
        <v>375348360</v>
      </c>
      <c r="I34" s="51">
        <f t="shared" si="1"/>
        <v>40035471</v>
      </c>
      <c r="J34" s="49">
        <f t="shared" si="1"/>
        <v>1273389.0702922114</v>
      </c>
      <c r="K34" s="49">
        <f t="shared" si="1"/>
        <v>41308860.070292212</v>
      </c>
      <c r="L34" s="49">
        <f t="shared" si="1"/>
        <v>0</v>
      </c>
      <c r="M34" s="52">
        <f t="shared" si="1"/>
        <v>41308860.070292212</v>
      </c>
      <c r="N34" s="51">
        <f t="shared" si="1"/>
        <v>4405596</v>
      </c>
      <c r="O34" s="49">
        <f t="shared" si="1"/>
        <v>0</v>
      </c>
      <c r="P34" s="49">
        <f t="shared" si="1"/>
        <v>99412936</v>
      </c>
      <c r="Q34" s="49">
        <f t="shared" si="1"/>
        <v>5464178.4529313892</v>
      </c>
      <c r="R34" s="52">
        <f t="shared" si="1"/>
        <v>109282710.45293139</v>
      </c>
      <c r="S34" s="51">
        <f t="shared" si="1"/>
        <v>9116209</v>
      </c>
      <c r="T34" s="49">
        <f t="shared" si="1"/>
        <v>0</v>
      </c>
      <c r="U34" s="49">
        <f t="shared" si="1"/>
        <v>77954318</v>
      </c>
      <c r="V34" s="49">
        <f t="shared" si="1"/>
        <v>4595100.3728768183</v>
      </c>
      <c r="W34" s="52">
        <f t="shared" si="1"/>
        <v>91665627.372876838</v>
      </c>
      <c r="X34" s="51">
        <f t="shared" si="1"/>
        <v>-171384.21494542755</v>
      </c>
      <c r="Y34" s="49">
        <f t="shared" si="1"/>
        <v>1640707.2949999988</v>
      </c>
      <c r="Z34" s="49">
        <f t="shared" si="1"/>
        <v>-4918507</v>
      </c>
      <c r="AA34" s="49">
        <f t="shared" si="1"/>
        <v>21066266.999999993</v>
      </c>
      <c r="AB34" s="49">
        <f t="shared" si="1"/>
        <v>0</v>
      </c>
      <c r="AC34" s="52">
        <f t="shared" si="1"/>
        <v>0</v>
      </c>
      <c r="AD34" s="20"/>
      <c r="AE34" s="20"/>
      <c r="AF34" s="20"/>
      <c r="AG34" s="20"/>
    </row>
    <row r="37" spans="1:33">
      <c r="N37" s="5"/>
      <c r="O37" s="5"/>
      <c r="P37" s="5"/>
    </row>
    <row r="38" spans="1:33">
      <c r="N38" s="5"/>
      <c r="O38" s="5"/>
      <c r="P38" s="5"/>
    </row>
  </sheetData>
  <sortState xmlns:xlrd2="http://schemas.microsoft.com/office/spreadsheetml/2017/richdata2" ref="A13:AC32">
    <sortCondition ref="A13:A32"/>
  </sortState>
  <mergeCells count="6">
    <mergeCell ref="X5:AC5"/>
    <mergeCell ref="F4:H4"/>
    <mergeCell ref="I4:M4"/>
    <mergeCell ref="N4:R4"/>
    <mergeCell ref="S4:W4"/>
    <mergeCell ref="X4:AC4"/>
  </mergeCells>
  <conditionalFormatting sqref="A13:AC32">
    <cfRule type="expression" dxfId="0" priority="1">
      <formula>NOT(INT(ROW(A13)/2)=ROW(A13)/2)</formula>
    </cfRule>
  </conditionalFormatting>
  <pageMargins left="0.4" right="0.4" top="0.75" bottom="0.75" header="0.3" footer="0.3"/>
  <pageSetup scale="52" firstPageNumber="38" fitToHeight="0" orientation="landscape" useFirstPageNumber="1" r:id="rId1"/>
  <headerFooter scaleWithDoc="0">
    <oddHeader>&amp;L&amp;"-,Bold"&amp;13Appendix B: Collective Pension Amounts - KERS Hazardous Pension Plan</oddHeader>
    <oddFooter xml:space="preserve">&amp;L&amp;G&amp;R&amp;7Kentucky Employees Retirement System
Accounting Disclosure Information as of June 30, 2022
Page &amp;P </oddFooter>
  </headerFooter>
  <colBreaks count="2" manualBreakCount="2">
    <brk id="13" max="1048575" man="1"/>
    <brk id="2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1A6ECDC68E440AD7AD86C2836C22A" ma:contentTypeVersion="1" ma:contentTypeDescription="Create a new document." ma:contentTypeScope="" ma:versionID="a9f4ebf88a8f13285776142b974ae7e2">
  <xsd:schema xmlns:xsd="http://www.w3.org/2001/XMLSchema" xmlns:xs="http://www.w3.org/2001/XMLSchema" xmlns:p="http://schemas.microsoft.com/office/2006/metadata/properties" xmlns:ns2="3c7baab3-4205-4c60-8859-b87c77d37771" targetNamespace="http://schemas.microsoft.com/office/2006/metadata/properties" ma:root="true" ma:fieldsID="d47b68ed8fb7180ea593c0fb05ead2b6" ns2:_="">
    <xsd:import namespace="3c7baab3-4205-4c60-8859-b87c77d37771"/>
    <xsd:element name="properties">
      <xsd:complexType>
        <xsd:sequence>
          <xsd:element name="documentManagement">
            <xsd:complexType>
              <xsd:all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baab3-4205-4c60-8859-b87c77d37771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3c7baab3-4205-4c60-8859-b87c77d37771">2</Sort_x0020_Order>
  </documentManagement>
</p:properties>
</file>

<file path=customXml/itemProps1.xml><?xml version="1.0" encoding="utf-8"?>
<ds:datastoreItem xmlns:ds="http://schemas.openxmlformats.org/officeDocument/2006/customXml" ds:itemID="{83FF2320-DAC4-4F79-BCFC-962D0F856745}"/>
</file>

<file path=customXml/itemProps2.xml><?xml version="1.0" encoding="utf-8"?>
<ds:datastoreItem xmlns:ds="http://schemas.openxmlformats.org/officeDocument/2006/customXml" ds:itemID="{44A7366C-1EA7-4A1D-BB23-D963BD3E5F6F}"/>
</file>

<file path=customXml/itemProps3.xml><?xml version="1.0" encoding="utf-8"?>
<ds:datastoreItem xmlns:ds="http://schemas.openxmlformats.org/officeDocument/2006/customXml" ds:itemID="{3DEA3C9A-5FBE-418B-B488-A6ADC889A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KERS NH</vt:lpstr>
      <vt:lpstr>KERS Haz</vt:lpstr>
      <vt:lpstr>'KERS Haz'!Print_Area</vt:lpstr>
      <vt:lpstr>'KERS NH'!Print_Area</vt:lpstr>
      <vt:lpstr>'KERS Haz'!Print_Titles</vt:lpstr>
      <vt:lpstr>'KERS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GASB 68 KERS Tables</dc:title>
  <dc:creator/>
  <cp:lastModifiedBy/>
  <dcterms:created xsi:type="dcterms:W3CDTF">2006-09-16T00:00:00Z</dcterms:created>
  <dcterms:modified xsi:type="dcterms:W3CDTF">2023-03-28T20:51:07Z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0x0101004CC1A6ECDC68E440AD7AD86C2836C22A</vt:lpwstr>
  </property>
</Properties>
</file>